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WPU\Web\Content\02- Reports-publication\DEM\02\September 2024 release\"/>
    </mc:Choice>
  </mc:AlternateContent>
  <xr:revisionPtr revIDLastSave="0" documentId="13_ncr:1_{8817B6E2-C6E6-4C04-A2AE-F3566B5A8C15}" xr6:coauthVersionLast="47" xr6:coauthVersionMax="47" xr10:uidLastSave="{00000000-0000-0000-0000-000000000000}"/>
  <bookViews>
    <workbookView xWindow="-11205" yWindow="11610" windowWidth="20730" windowHeight="11160" xr2:uid="{00000000-000D-0000-FFFF-FFFF00000000}"/>
  </bookViews>
  <sheets>
    <sheet name="Contents" sheetId="14" r:id="rId1"/>
    <sheet name="S3.1" sheetId="1" r:id="rId2"/>
    <sheet name="S3.2" sheetId="2" r:id="rId3"/>
    <sheet name="S3.3" sheetId="3" r:id="rId4"/>
    <sheet name="S3.4" sheetId="15" r:id="rId5"/>
    <sheet name="S3.5" sheetId="5" r:id="rId6"/>
    <sheet name="S3.6" sheetId="6" r:id="rId7"/>
    <sheet name="S3.7" sheetId="7" r:id="rId8"/>
    <sheet name="S3.8" sheetId="8" r:id="rId9"/>
    <sheet name="S3.9" sheetId="9" r:id="rId10"/>
  </sheets>
  <definedNames>
    <definedName name="_xlnm._FilterDatabase" localSheetId="5" hidden="1">'S3.5'!$C$25:$G$55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4" l="1"/>
  <c r="B12" i="14"/>
  <c r="B11" i="14"/>
  <c r="B14" i="14"/>
  <c r="B18" i="14"/>
  <c r="B17" i="14"/>
  <c r="B16" i="14"/>
  <c r="B15" i="14"/>
  <c r="B10" i="14"/>
  <c r="B9" i="14"/>
  <c r="B8" i="14"/>
</calcChain>
</file>

<file path=xl/sharedStrings.xml><?xml version="1.0" encoding="utf-8"?>
<sst xmlns="http://schemas.openxmlformats.org/spreadsheetml/2006/main" count="331" uniqueCount="133">
  <si>
    <t>95+</t>
  </si>
  <si>
    <t>All ages</t>
  </si>
  <si>
    <t>Persons</t>
  </si>
  <si>
    <t>Cause of death</t>
  </si>
  <si>
    <t>Number of deaths</t>
  </si>
  <si>
    <t>Women</t>
  </si>
  <si>
    <t>Men</t>
  </si>
  <si>
    <t>Age groups</t>
  </si>
  <si>
    <t>0–59</t>
  </si>
  <si>
    <t>60–64</t>
  </si>
  <si>
    <t>65–69</t>
  </si>
  <si>
    <t>70–74</t>
  </si>
  <si>
    <t>75–79</t>
  </si>
  <si>
    <t>80–84</t>
  </si>
  <si>
    <t>85–89</t>
  </si>
  <si>
    <t>90–94</t>
  </si>
  <si>
    <t>Females</t>
  </si>
  <si>
    <t>Alzheimer’s disease</t>
  </si>
  <si>
    <t>Unspecified dementia</t>
  </si>
  <si>
    <t>Vascular dementia</t>
  </si>
  <si>
    <t>65–74</t>
  </si>
  <si>
    <t>75–84</t>
  </si>
  <si>
    <t>85–94</t>
  </si>
  <si>
    <t>Year</t>
  </si>
  <si>
    <t>Major Cities</t>
  </si>
  <si>
    <t>Inner Regional</t>
  </si>
  <si>
    <t xml:space="preserve">Outer Regional </t>
  </si>
  <si>
    <t>Remote</t>
  </si>
  <si>
    <t>Very Remote</t>
  </si>
  <si>
    <t>1 (lowest)</t>
  </si>
  <si>
    <t>5 (highest)</t>
  </si>
  <si>
    <t>New South Wales</t>
  </si>
  <si>
    <t>Victoria</t>
  </si>
  <si>
    <t>Queensland</t>
  </si>
  <si>
    <t>South Australia</t>
  </si>
  <si>
    <t>Western Australia</t>
  </si>
  <si>
    <t>Tasmania</t>
  </si>
  <si>
    <t>Australian Capital Territory</t>
  </si>
  <si>
    <t>Northern Territory</t>
  </si>
  <si>
    <t>State or territory</t>
  </si>
  <si>
    <t>Socioeconomic area</t>
  </si>
  <si>
    <t>Remoteness areas</t>
  </si>
  <si>
    <t>Total number of deaths</t>
  </si>
  <si>
    <t>Associated cause of death</t>
  </si>
  <si>
    <t>Underlying cause of death</t>
  </si>
  <si>
    <t>Other dementias</t>
  </si>
  <si>
    <t xml:space="preserve">65+ </t>
  </si>
  <si>
    <t>2. Age-specific rates are presented per 100,000 population.</t>
  </si>
  <si>
    <t>Notes</t>
  </si>
  <si>
    <t>Symbols</t>
  </si>
  <si>
    <t>n.p.</t>
  </si>
  <si>
    <t>Not published</t>
  </si>
  <si>
    <t>Sources</t>
  </si>
  <si>
    <t>Suggested Citation</t>
  </si>
  <si>
    <t>Deaths due to dementia</t>
  </si>
  <si>
    <t>Deaths with dementia</t>
  </si>
  <si>
    <t>National Mortality Database</t>
  </si>
  <si>
    <t>Deaths per 100,000 population</t>
  </si>
  <si>
    <t>1. Age-specific rates are presented per 100,000 population.</t>
  </si>
  <si>
    <t>2. This analysis is only based on the underlying cause of death and not on associated causes of death.</t>
  </si>
  <si>
    <t>Contents</t>
  </si>
  <si>
    <t xml:space="preserve">Cause of Death Unit Record File data are provided to the AIHW by the Registrars of Births, Deaths and Marriages and the National Coronial Information System (managed by the Victorian Department of Justice) and include cause of death coded by the Australian Bureau of Statistics (ABS). The data are maintained by the AIHW in the National Mortality Database. For more information about Australian mortality data, including scope and coverage of the collection and a quality declaration, please refer to Deaths, Australia (ABS cat. no. 3302.0) and Causes of death, Australia (ABS cat. no. 3303.0) available from the ABS website. </t>
  </si>
  <si>
    <r>
      <t>Causes of death are coded by the ABS to the International Statistical Classification of Diseases and Related Health Problems, 10</t>
    </r>
    <r>
      <rPr>
        <vertAlign val="superscript"/>
        <sz val="11"/>
        <color theme="1"/>
        <rFont val="Calibri"/>
        <family val="2"/>
      </rPr>
      <t>th</t>
    </r>
    <r>
      <rPr>
        <sz val="11"/>
        <color theme="1"/>
        <rFont val="Calibri"/>
        <family val="2"/>
      </rPr>
      <t xml:space="preserve"> revision (ICD).</t>
    </r>
  </si>
  <si>
    <t>Geography category</t>
  </si>
  <si>
    <t>Geography</t>
  </si>
  <si>
    <t>Overall</t>
  </si>
  <si>
    <t>Australia</t>
  </si>
  <si>
    <t>Age (years)</t>
  </si>
  <si>
    <t>1. This analysis is only based on the underlying cause of death and not on associated causes of death.</t>
  </si>
  <si>
    <t>1. Age-standardised rates due to dementia for the categories above have been standardised to the 2001 Australian Standard Population and are expressed per 100,000 population.</t>
  </si>
  <si>
    <t>Source: AIHW analysis of the National Mortality Database</t>
  </si>
  <si>
    <t xml:space="preserve">Note: Deaths due to dementia refer to cases when dementia was recorded as the underlying cause of death (UCOD). Deaths with dementia refer to cases where dementia was recorded as the underlying and/or an associated cause of death (ACOD). </t>
  </si>
  <si>
    <t>1. Due to low numbers, the leading causes of death for those aged under 65 are not shown.</t>
  </si>
  <si>
    <t>2. The UCOD category refers to deaths due to dementia. The ACOD category refers to deaths where dementia was an associated cause of death, or where dementia was listed as both an associated and underlying cause of death.</t>
  </si>
  <si>
    <t>Age-standardised rate (per 100,000 people)</t>
  </si>
  <si>
    <t>Crude rate (per 100,000 people)</t>
  </si>
  <si>
    <t>Crude rate 
(per 100,000 people)</t>
  </si>
  <si>
    <t>Age-standardised rate 
(per 100,000 people)</t>
  </si>
  <si>
    <t xml:space="preserve">Table S3.6: Deaths due to dementia in 2022: age-standardised and crude rates by sex and geographic and socioeconomic areas </t>
  </si>
  <si>
    <t>Table S3.8: Leading underlying causes of death in 2022, when dementia was an associated cause of death</t>
  </si>
  <si>
    <t>Australian Institute of Health and Welfare 2024. Dementia in Australia Cat no. DEM 2 Canberra: AIHW.</t>
  </si>
  <si>
    <t>© Australian Institute of Health and Welfare 2024</t>
  </si>
  <si>
    <t xml:space="preserve">Coronary heart disease </t>
  </si>
  <si>
    <t>Dementia</t>
  </si>
  <si>
    <t>COVID-19</t>
  </si>
  <si>
    <t xml:space="preserve">Lung cancer </t>
  </si>
  <si>
    <t xml:space="preserve">Cerebrovascular disease </t>
  </si>
  <si>
    <t>Coronary heart disease</t>
  </si>
  <si>
    <t>Cerebrovascular disease</t>
  </si>
  <si>
    <t>Lung cancer</t>
  </si>
  <si>
    <t>Parkinson disease</t>
  </si>
  <si>
    <t>Diabetes</t>
  </si>
  <si>
    <t>Chronic obstructive pulmonary disease</t>
  </si>
  <si>
    <t xml:space="preserve">2. Six causes of death are reported for men aged 65–74 due to Cerebrovascular disease and Coronary heart disease being joint fourth. </t>
  </si>
  <si>
    <t>Accidental falls</t>
  </si>
  <si>
    <t>Hypertensive disease</t>
  </si>
  <si>
    <t xml:space="preserve">1. Age-standardised rates due to dementia over the 2013–2022 period represent the number of deaths per 100,000 population, and have been standardised to the 2001 Australian Standard Population. This means they have been adjusted to have the same age distribution at each year. </t>
  </si>
  <si>
    <t xml:space="preserve">3. Deaths registered in 2019 and earlier are based on the final version of cause of death data; deaths registered in 2020 are based on the revised version; and deaths registered in 2021 and 2022 are based on the preliminary version. Revised and preliminary versions are subject to further revision by the Australian Bureau of Statistics (ABS). </t>
  </si>
  <si>
    <t>30–64</t>
  </si>
  <si>
    <t>1. Due to confidentiality issues, rates are not shown for people aged 30–64 years.</t>
  </si>
  <si>
    <t>Table S3.1: Leading causes of death in Australia in 2022, by sex: number and crude rate</t>
  </si>
  <si>
    <t>Table S3.2: Deaths due to dementia in 2022: number and crude rate by age and sex</t>
  </si>
  <si>
    <t>Table S3.7: Deaths due to dementia (UCOD), or with dementia (UCOD and/or ACOD) in 2022: number by sex</t>
  </si>
  <si>
    <t>Table S3.9: Dementia deaths over the period 2013 to 2022: number, age-standardised rate and crude rate</t>
  </si>
  <si>
    <r>
      <t xml:space="preserve">Refer to </t>
    </r>
    <r>
      <rPr>
        <sz val="11"/>
        <rFont val="Calibri"/>
        <family val="2"/>
        <scheme val="minor"/>
      </rPr>
      <t xml:space="preserve">Technical notes for further information on the data source, coding, classifications and methodology for this analysis. </t>
    </r>
  </si>
  <si>
    <t>Deaths are counted according to year of death registration. Deaths registered in 2019 and earlier are based on the final version of cause of death data; deaths registered in 2020 are based on the revised version; and deaths registered in 2021 and 2022 are based on the preliminary version. Revised and preliminary versions are subject to further revision by the Australian Bureau of Statistics (ABS).</t>
  </si>
  <si>
    <t>Table S3.3: Deaths due to dementia in Australia over the period 2009 to 2022: number, age-standardised and crude rates by sex</t>
  </si>
  <si>
    <t>1. Age-standardised rates due to dementia over the 2009–2022 period have been standardised to the 2001 Australian Standard Population and are expressed per 100,000 population.</t>
  </si>
  <si>
    <t xml:space="preserve"> 1. Age-standardised rates due to dementia over the 2009–2022 period have been standardised to the 2001 Australian Standard Population and are expressed per 100,000 population. </t>
  </si>
  <si>
    <t>Table S3.5: Deaths due to dementia over the period 2009 to 2022: age-standardised and crude rates by dementia type</t>
  </si>
  <si>
    <t>Dementia type</t>
  </si>
  <si>
    <t>Frontotemporal dementia</t>
  </si>
  <si>
    <t xml:space="preserve">3. The category 'Other dementias' include: Frontotemporal dementia; Lewy body dementia; and Dementia due to the effect of substances. </t>
  </si>
  <si>
    <t>65+</t>
  </si>
  <si>
    <t>Total</t>
  </si>
  <si>
    <t>Table S3.4a: Deaths due to dementia in 2022: number and crude rate by sex, age group and dementia type</t>
  </si>
  <si>
    <t>Table S3.4b: Deaths due to "Other dementias" in 2022: number by dementia type and age group</t>
  </si>
  <si>
    <t>Age group (years)</t>
  </si>
  <si>
    <t>Dementia in Huntington's disease</t>
  </si>
  <si>
    <t>Dementia in Parkinson's disease</t>
  </si>
  <si>
    <t>See Data sources for more details.</t>
  </si>
  <si>
    <t>Dementia in Australia, Data sources - Australian Institute of Health and Welfare (aihw.gov.au)</t>
  </si>
  <si>
    <r>
      <t xml:space="preserve">1. The diagnosis code for </t>
    </r>
    <r>
      <rPr>
        <i/>
        <sz val="11"/>
        <color theme="1"/>
        <rFont val="Calibri"/>
        <family val="2"/>
        <scheme val="minor"/>
      </rPr>
      <t xml:space="preserve">Dementia in Parkinson's disease </t>
    </r>
    <r>
      <rPr>
        <sz val="11"/>
        <color theme="1"/>
        <rFont val="Calibri"/>
        <family val="2"/>
        <scheme val="minor"/>
      </rPr>
      <t>is a UCOD of G20 and ACOD of F03 (Unspecified dementia)</t>
    </r>
  </si>
  <si>
    <r>
      <t xml:space="preserve">2. The diagnosis code for </t>
    </r>
    <r>
      <rPr>
        <i/>
        <sz val="11"/>
        <color theme="1"/>
        <rFont val="Calibri"/>
        <family val="2"/>
        <scheme val="minor"/>
      </rPr>
      <t>Dementia in Huntington's disease</t>
    </r>
    <r>
      <rPr>
        <sz val="11"/>
        <color theme="1"/>
        <rFont val="Calibri"/>
        <family val="2"/>
        <scheme val="minor"/>
      </rPr>
      <t xml:space="preserve"> is a UCOD of G10 and ACOD of F03 (Unspecified dementia)</t>
    </r>
  </si>
  <si>
    <t>4. This analysis is only based on the underlying cause of death (UCOD) and not on associated causes of death (ACOD).</t>
  </si>
  <si>
    <t>1. This analysis is only based on the underlying cause of death (UCOD) and not on associated causes of death (ACOD).</t>
  </si>
  <si>
    <t>Table S3.4c: Deaths with Dementia in Parkinson's disease and Dementia in Huntington's disease in 2022: number by dementia type and age group</t>
  </si>
  <si>
    <t>30-64</t>
  </si>
  <si>
    <t>Lewy Body Dementia</t>
  </si>
  <si>
    <t>Dementia due to the effective of substances</t>
  </si>
  <si>
    <t>Dementia Type</t>
  </si>
  <si>
    <t>Dementia in Australia, deaths due to dementia – data tables</t>
  </si>
  <si>
    <t>Geography is based on area of usual residence – Statistical Local Area Level 2 (SA2). Unknown/missing includes deaths where place of usual residence was overseas, no fixed abode, offshore and migratory, and undefined. Socioeconomic areas are based on population-based quintiles according to the Socio-Economic Indexes for Areas (SEIFA) 2021 Index of Relative Socio-Economic Disadvantage (IRSD), and correspondence files are sourced from Census of Population and Housing: Socio-Economic Indexes for Areas (SEIFA), Australia, 2021 (ABS 2021). Remoteness areas are classified according to Remoteness Areas 2021, and correspondence files are sourced from the Australian Statistical Geography Standard (ASGS) Edition 3: Remoteness Structure (ABS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</si>
</sst>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
  </numFmts>
  <fonts count="27">
    <font>
      <sz val="11"/>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i/>
      <sz val="11"/>
      <color theme="1"/>
      <name val="Calibri"/>
      <family val="2"/>
      <scheme val="minor"/>
    </font>
    <font>
      <sz val="12"/>
      <color theme="1"/>
      <name val="Calibri"/>
      <family val="2"/>
    </font>
    <font>
      <b/>
      <sz val="12"/>
      <color theme="1"/>
      <name val="Calibri"/>
      <family val="2"/>
      <scheme val="minor"/>
    </font>
    <font>
      <u/>
      <sz val="11"/>
      <color theme="10"/>
      <name val="Calibri"/>
      <family val="2"/>
      <scheme val="minor"/>
    </font>
    <font>
      <sz val="11"/>
      <color theme="1"/>
      <name val="Arial"/>
      <family val="2"/>
    </font>
    <font>
      <sz val="12"/>
      <color theme="1"/>
      <name val="Calibri"/>
      <family val="2"/>
      <scheme val="minor"/>
    </font>
    <font>
      <sz val="12"/>
      <name val="Calibri"/>
      <family val="2"/>
      <scheme val="minor"/>
    </font>
    <font>
      <sz val="10"/>
      <color theme="1"/>
      <name val="Arial"/>
      <family val="2"/>
    </font>
    <font>
      <sz val="9"/>
      <color theme="1"/>
      <name val="Calibri"/>
      <family val="2"/>
      <scheme val="minor"/>
    </font>
    <font>
      <sz val="9"/>
      <name val="Calibri"/>
      <family val="2"/>
      <scheme val="minor"/>
    </font>
    <font>
      <sz val="11"/>
      <color indexed="8"/>
      <name val="Arial"/>
      <family val="2"/>
    </font>
    <font>
      <sz val="9"/>
      <color theme="1"/>
      <name val="Arial"/>
      <family val="2"/>
    </font>
    <font>
      <sz val="9"/>
      <name val="Arial"/>
      <family val="2"/>
    </font>
    <font>
      <u/>
      <sz val="9"/>
      <color indexed="12"/>
      <name val="Arial"/>
      <family val="2"/>
    </font>
    <font>
      <u/>
      <sz val="8"/>
      <color indexed="12"/>
      <name val="Arial"/>
      <family val="2"/>
    </font>
    <font>
      <u/>
      <sz val="11"/>
      <color theme="10"/>
      <name val="Arial"/>
      <family val="2"/>
    </font>
    <font>
      <b/>
      <sz val="12"/>
      <color theme="1"/>
      <name val="Calibri "/>
    </font>
    <font>
      <b/>
      <sz val="16"/>
      <color theme="1"/>
      <name val="Calibri"/>
      <family val="2"/>
    </font>
    <font>
      <b/>
      <sz val="11"/>
      <color theme="1"/>
      <name val="Arial"/>
      <family val="2"/>
    </font>
    <font>
      <sz val="11"/>
      <color theme="1"/>
      <name val="Calibri"/>
      <family val="2"/>
    </font>
    <font>
      <vertAlign val="superscript"/>
      <sz val="11"/>
      <color theme="1"/>
      <name val="Calibri"/>
      <family val="2"/>
    </font>
    <font>
      <sz val="11"/>
      <name val="Calibri"/>
      <family val="2"/>
      <scheme val="minor"/>
    </font>
    <font>
      <sz val="11"/>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7" fillId="0" borderId="0" applyNumberFormat="0" applyFill="0" applyBorder="0" applyAlignment="0" applyProtection="0"/>
    <xf numFmtId="0" fontId="3" fillId="0" borderId="0"/>
    <xf numFmtId="0" fontId="17" fillId="0" borderId="0" applyNumberFormat="0" applyFill="0" applyBorder="0" applyAlignment="0" applyProtection="0">
      <alignment vertical="top"/>
      <protection locked="0"/>
    </xf>
    <xf numFmtId="43" fontId="3" fillId="0" borderId="0" applyFont="0" applyFill="0" applyBorder="0" applyAlignment="0" applyProtection="0"/>
    <xf numFmtId="9" fontId="3" fillId="0" borderId="0" applyFont="0" applyFill="0" applyBorder="0" applyAlignment="0" applyProtection="0"/>
  </cellStyleXfs>
  <cellXfs count="94">
    <xf numFmtId="0" fontId="0" fillId="0" borderId="0" xfId="0"/>
    <xf numFmtId="3" fontId="0" fillId="0" borderId="0" xfId="0" applyNumberFormat="1"/>
    <xf numFmtId="0" fontId="1" fillId="0" borderId="0" xfId="0" applyFont="1"/>
    <xf numFmtId="0" fontId="0" fillId="0" borderId="0" xfId="0" applyAlignment="1">
      <alignment horizontal="left"/>
    </xf>
    <xf numFmtId="0" fontId="1" fillId="0" borderId="0" xfId="0" applyFont="1" applyAlignment="1">
      <alignment horizontal="left"/>
    </xf>
    <xf numFmtId="0" fontId="5" fillId="2" borderId="0" xfId="0" applyFont="1" applyFill="1"/>
    <xf numFmtId="0" fontId="6" fillId="2" borderId="0" xfId="0" applyFont="1" applyFill="1"/>
    <xf numFmtId="0" fontId="8" fillId="2" borderId="0" xfId="0" applyFont="1" applyFill="1"/>
    <xf numFmtId="0" fontId="9" fillId="2" borderId="0" xfId="0" applyFont="1" applyFill="1"/>
    <xf numFmtId="0" fontId="0" fillId="2" borderId="0" xfId="0" applyFill="1"/>
    <xf numFmtId="0" fontId="11" fillId="2" borderId="0" xfId="0" applyFont="1" applyFill="1"/>
    <xf numFmtId="0" fontId="10" fillId="2" borderId="0" xfId="0" applyFont="1" applyFill="1" applyAlignment="1">
      <alignment vertical="center" wrapText="1"/>
    </xf>
    <xf numFmtId="0" fontId="12" fillId="2" borderId="0" xfId="0" applyFont="1" applyFill="1" applyAlignment="1">
      <alignment vertical="center"/>
    </xf>
    <xf numFmtId="0" fontId="13" fillId="2" borderId="0" xfId="0" applyFont="1" applyFill="1" applyAlignment="1">
      <alignment vertical="center" wrapText="1"/>
    </xf>
    <xf numFmtId="0" fontId="2" fillId="2" borderId="0" xfId="0" applyFont="1" applyFill="1"/>
    <xf numFmtId="0" fontId="12" fillId="2" borderId="0" xfId="0" applyFont="1" applyFill="1"/>
    <xf numFmtId="0" fontId="13" fillId="2" borderId="0" xfId="0" applyFont="1" applyFill="1" applyAlignment="1">
      <alignment horizontal="left" vertical="top" wrapText="1" indent="1"/>
    </xf>
    <xf numFmtId="0" fontId="14" fillId="2" borderId="0" xfId="2" applyFont="1" applyFill="1"/>
    <xf numFmtId="0" fontId="15" fillId="2" borderId="0" xfId="0" applyFont="1" applyFill="1"/>
    <xf numFmtId="0" fontId="16" fillId="2" borderId="0" xfId="0" applyFont="1" applyFill="1" applyAlignment="1">
      <alignment horizontal="left" vertical="top" wrapText="1" indent="1"/>
    </xf>
    <xf numFmtId="0" fontId="18" fillId="2" borderId="0" xfId="3" applyFont="1" applyFill="1" applyAlignment="1" applyProtection="1">
      <alignment horizontal="left"/>
    </xf>
    <xf numFmtId="0" fontId="19" fillId="2" borderId="0" xfId="1" applyFont="1" applyFill="1" applyBorder="1" applyAlignment="1" applyProtection="1">
      <alignment horizontal="left"/>
    </xf>
    <xf numFmtId="0" fontId="6" fillId="0" borderId="0" xfId="0" applyFont="1"/>
    <xf numFmtId="0" fontId="9" fillId="0" borderId="0" xfId="0" applyFont="1"/>
    <xf numFmtId="3" fontId="9" fillId="0" borderId="0" xfId="0" applyNumberFormat="1" applyFont="1"/>
    <xf numFmtId="0" fontId="6" fillId="0" borderId="2" xfId="0" applyFont="1" applyBorder="1"/>
    <xf numFmtId="0" fontId="20" fillId="0" borderId="0" xfId="0" applyFont="1"/>
    <xf numFmtId="0" fontId="7" fillId="2" borderId="0" xfId="1" applyFill="1" applyBorder="1"/>
    <xf numFmtId="22" fontId="0" fillId="0" borderId="0" xfId="0" applyNumberFormat="1"/>
    <xf numFmtId="164" fontId="0" fillId="0" borderId="0" xfId="0" applyNumberFormat="1"/>
    <xf numFmtId="0" fontId="6" fillId="0" borderId="3" xfId="0" applyFont="1" applyBorder="1"/>
    <xf numFmtId="0" fontId="1" fillId="0" borderId="2" xfId="0" applyFont="1" applyBorder="1"/>
    <xf numFmtId="0" fontId="1" fillId="0" borderId="2" xfId="0" applyFont="1" applyBorder="1" applyAlignment="1">
      <alignment horizontal="center" wrapText="1"/>
    </xf>
    <xf numFmtId="0" fontId="0" fillId="0" borderId="1" xfId="0" applyBorder="1"/>
    <xf numFmtId="3" fontId="0" fillId="0" borderId="1" xfId="0" applyNumberFormat="1" applyBorder="1"/>
    <xf numFmtId="1" fontId="0" fillId="0" borderId="0" xfId="0" applyNumberFormat="1"/>
    <xf numFmtId="1" fontId="0" fillId="0" borderId="1" xfId="0" applyNumberFormat="1" applyBorder="1"/>
    <xf numFmtId="0" fontId="21" fillId="2" borderId="0" xfId="0" applyFont="1" applyFill="1"/>
    <xf numFmtId="0" fontId="22" fillId="0" borderId="0" xfId="0" applyFont="1"/>
    <xf numFmtId="0" fontId="23" fillId="2" borderId="0" xfId="0" applyFont="1" applyFill="1" applyAlignment="1">
      <alignment horizontal="left" vertical="top" wrapText="1"/>
    </xf>
    <xf numFmtId="0" fontId="23" fillId="2" borderId="0" xfId="0" applyFont="1" applyFill="1" applyAlignment="1">
      <alignment vertical="top" wrapText="1"/>
    </xf>
    <xf numFmtId="0" fontId="23" fillId="2" borderId="0" xfId="0" applyFont="1" applyFill="1"/>
    <xf numFmtId="0" fontId="0" fillId="2" borderId="0" xfId="0" applyFill="1" applyAlignment="1">
      <alignment vertical="center"/>
    </xf>
    <xf numFmtId="0" fontId="25" fillId="2" borderId="0" xfId="0" applyFont="1" applyFill="1" applyAlignment="1">
      <alignment vertical="center" wrapText="1"/>
    </xf>
    <xf numFmtId="0" fontId="5" fillId="2" borderId="0" xfId="0" quotePrefix="1" applyFont="1" applyFill="1"/>
    <xf numFmtId="0" fontId="0" fillId="0" borderId="0" xfId="0" applyAlignment="1">
      <alignment horizontal="center" wrapText="1"/>
    </xf>
    <xf numFmtId="0" fontId="0" fillId="0" borderId="3" xfId="0" applyBorder="1" applyAlignment="1">
      <alignment horizontal="left" wrapText="1"/>
    </xf>
    <xf numFmtId="0" fontId="0" fillId="0" borderId="3" xfId="0" applyBorder="1"/>
    <xf numFmtId="0" fontId="0" fillId="0" borderId="0" xfId="0" applyAlignment="1">
      <alignment horizontal="left" wrapText="1"/>
    </xf>
    <xf numFmtId="0" fontId="0" fillId="0" borderId="3" xfId="0" applyBorder="1" applyAlignment="1">
      <alignment horizontal="left"/>
    </xf>
    <xf numFmtId="0" fontId="0" fillId="0" borderId="1" xfId="0" applyBorder="1" applyAlignment="1">
      <alignment horizontal="left"/>
    </xf>
    <xf numFmtId="0" fontId="8" fillId="0" borderId="0" xfId="0" applyFont="1" applyAlignment="1">
      <alignment vertical="center"/>
    </xf>
    <xf numFmtId="0" fontId="1" fillId="0" borderId="1" xfId="0" applyFont="1" applyBorder="1" applyAlignment="1">
      <alignment horizontal="left" wrapText="1"/>
    </xf>
    <xf numFmtId="0" fontId="1" fillId="0" borderId="1" xfId="0" applyFont="1" applyBorder="1" applyAlignment="1">
      <alignment horizontal="right" wrapText="1"/>
    </xf>
    <xf numFmtId="0" fontId="1" fillId="0" borderId="2" xfId="0" applyFont="1" applyBorder="1" applyAlignment="1">
      <alignment horizontal="right"/>
    </xf>
    <xf numFmtId="164" fontId="0" fillId="0" borderId="1" xfId="0" applyNumberFormat="1" applyBorder="1"/>
    <xf numFmtId="0" fontId="1" fillId="0" borderId="2" xfId="0" applyFont="1" applyBorder="1" applyAlignment="1">
      <alignment horizontal="right" wrapText="1"/>
    </xf>
    <xf numFmtId="1" fontId="0" fillId="0" borderId="1" xfId="0" applyNumberFormat="1" applyBorder="1" applyAlignment="1">
      <alignment horizontal="right"/>
    </xf>
    <xf numFmtId="1" fontId="0" fillId="0" borderId="0" xfId="0" applyNumberFormat="1" applyAlignment="1">
      <alignment horizontal="right"/>
    </xf>
    <xf numFmtId="0" fontId="1" fillId="0" borderId="0" xfId="0" applyFont="1" applyAlignment="1">
      <alignment horizontal="right" wrapText="1"/>
    </xf>
    <xf numFmtId="165" fontId="0" fillId="0" borderId="1" xfId="4" applyNumberFormat="1" applyFont="1" applyBorder="1"/>
    <xf numFmtId="0" fontId="1" fillId="0" borderId="3" xfId="0" applyFont="1" applyBorder="1" applyAlignment="1">
      <alignment horizontal="right"/>
    </xf>
    <xf numFmtId="165" fontId="0" fillId="0" borderId="3" xfId="4" applyNumberFormat="1" applyFont="1" applyBorder="1"/>
    <xf numFmtId="165" fontId="0" fillId="0" borderId="0" xfId="4" applyNumberFormat="1" applyFont="1"/>
    <xf numFmtId="0" fontId="1" fillId="0" borderId="1" xfId="0" applyFont="1" applyBorder="1"/>
    <xf numFmtId="3" fontId="1" fillId="0" borderId="1" xfId="0" applyNumberFormat="1" applyFont="1" applyBorder="1"/>
    <xf numFmtId="164" fontId="0" fillId="0" borderId="0" xfId="0" applyNumberFormat="1" applyAlignment="1">
      <alignment horizontal="right"/>
    </xf>
    <xf numFmtId="166" fontId="0" fillId="0" borderId="0" xfId="0" applyNumberFormat="1" applyAlignment="1">
      <alignment horizontal="right"/>
    </xf>
    <xf numFmtId="166" fontId="0" fillId="0" borderId="0" xfId="0" applyNumberFormat="1"/>
    <xf numFmtId="166" fontId="0" fillId="0" borderId="1" xfId="0" applyNumberFormat="1" applyBorder="1"/>
    <xf numFmtId="9" fontId="0" fillId="0" borderId="0" xfId="5" applyFont="1"/>
    <xf numFmtId="0" fontId="7" fillId="0" borderId="0" xfId="1"/>
    <xf numFmtId="0" fontId="1" fillId="0" borderId="1" xfId="0" applyFont="1" applyBorder="1" applyAlignment="1">
      <alignment wrapText="1"/>
    </xf>
    <xf numFmtId="0" fontId="1" fillId="0" borderId="0" xfId="0" applyFont="1" applyAlignment="1">
      <alignment horizontal="right"/>
    </xf>
    <xf numFmtId="0" fontId="26" fillId="2" borderId="0" xfId="0" applyFont="1" applyFill="1" applyAlignment="1">
      <alignment horizontal="left" vertical="top" wrapText="1"/>
    </xf>
    <xf numFmtId="0" fontId="23" fillId="2" borderId="0" xfId="0" applyFont="1" applyFill="1" applyAlignment="1">
      <alignment horizontal="left" vertical="top" wrapText="1"/>
    </xf>
    <xf numFmtId="0" fontId="1" fillId="0" borderId="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center" wrapText="1"/>
    </xf>
    <xf numFmtId="0" fontId="1" fillId="0" borderId="3" xfId="0" applyFont="1" applyBorder="1"/>
    <xf numFmtId="0" fontId="1" fillId="0" borderId="1" xfId="0" applyFont="1" applyBorder="1"/>
    <xf numFmtId="0" fontId="4" fillId="0" borderId="3" xfId="0" applyFont="1" applyBorder="1" applyAlignment="1">
      <alignment horizontal="left" wrapText="1"/>
    </xf>
    <xf numFmtId="0" fontId="4" fillId="0" borderId="0" xfId="0" applyFont="1" applyAlignment="1">
      <alignment horizontal="left"/>
    </xf>
    <xf numFmtId="0" fontId="1" fillId="0" borderId="3" xfId="0" applyFont="1" applyBorder="1" applyAlignment="1">
      <alignment horizontal="left"/>
    </xf>
    <xf numFmtId="0" fontId="1" fillId="0" borderId="1" xfId="0" applyFont="1" applyBorder="1" applyAlignment="1">
      <alignment horizontal="left"/>
    </xf>
    <xf numFmtId="0" fontId="0" fillId="0" borderId="0" xfId="0" applyAlignment="1">
      <alignment horizontal="left" vertical="center"/>
    </xf>
    <xf numFmtId="0" fontId="0" fillId="0" borderId="1" xfId="0" applyBorder="1" applyAlignment="1">
      <alignment horizontal="left" vertical="center"/>
    </xf>
    <xf numFmtId="0" fontId="1" fillId="0" borderId="3" xfId="0" applyFont="1" applyBorder="1" applyAlignment="1">
      <alignment wrapText="1"/>
    </xf>
    <xf numFmtId="0" fontId="1" fillId="0" borderId="1" xfId="0" applyFont="1" applyBorder="1" applyAlignment="1">
      <alignment wrapText="1"/>
    </xf>
    <xf numFmtId="0" fontId="0" fillId="0" borderId="3" xfId="0" applyBorder="1" applyAlignment="1">
      <alignment horizontal="left" vertical="center"/>
    </xf>
    <xf numFmtId="0" fontId="0" fillId="0" borderId="2" xfId="0" applyBorder="1" applyAlignment="1">
      <alignment horizontal="center"/>
    </xf>
    <xf numFmtId="0" fontId="0" fillId="0" borderId="2" xfId="0" applyBorder="1"/>
  </cellXfs>
  <cellStyles count="6">
    <cellStyle name="Comma" xfId="4" builtinId="3"/>
    <cellStyle name="Hyperlink" xfId="1" builtinId="8"/>
    <cellStyle name="Hyperlink 11" xfId="3" xr:uid="{00000000-0005-0000-0000-000002000000}"/>
    <cellStyle name="Normal" xfId="0" builtinId="0"/>
    <cellStyle name="Normal 2 2" xfId="2"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2717800</xdr:colOff>
      <xdr:row>3</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3429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1885950</xdr:colOff>
      <xdr:row>39</xdr:row>
      <xdr:rowOff>0</xdr:rowOff>
    </xdr:from>
    <xdr:ext cx="590550" cy="114300"/>
    <xdr:pic>
      <xdr:nvPicPr>
        <xdr:cNvPr id="3" name="Picture 7" descr="H:\Exchange\Temp\CC.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24875" y="6391275"/>
          <a:ext cx="5905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1669676</xdr:colOff>
      <xdr:row>2</xdr:row>
      <xdr:rowOff>145676</xdr:rowOff>
    </xdr:from>
    <xdr:ext cx="184731"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669676" y="537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0</xdr:col>
      <xdr:colOff>1669676</xdr:colOff>
      <xdr:row>3</xdr:row>
      <xdr:rowOff>145676</xdr:rowOff>
    </xdr:from>
    <xdr:ext cx="184731" cy="264560"/>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669676" y="6155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ihw.gov.au/reports/dementia/dementia-in-aus/contents/technical-notes/data-sourc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M41"/>
  <sheetViews>
    <sheetView tabSelected="1" workbookViewId="0"/>
  </sheetViews>
  <sheetFormatPr defaultColWidth="9.140625" defaultRowHeight="15.75"/>
  <cols>
    <col min="1" max="1" width="2.85546875" style="5" customWidth="1"/>
    <col min="2" max="2" width="7.7109375" style="5" customWidth="1"/>
    <col min="3" max="3" width="89.7109375" style="5" customWidth="1"/>
    <col min="4" max="16384" width="9.140625" style="5"/>
  </cols>
  <sheetData>
    <row r="5" spans="2:5" ht="21">
      <c r="B5" s="37" t="s">
        <v>131</v>
      </c>
    </row>
    <row r="6" spans="2:5" ht="21">
      <c r="B6" s="37"/>
    </row>
    <row r="7" spans="2:5">
      <c r="B7" s="6" t="s">
        <v>60</v>
      </c>
    </row>
    <row r="8" spans="2:5">
      <c r="B8" s="27" t="str">
        <f>'S3.1'!A1</f>
        <v>Table S3.1: Leading causes of death in Australia in 2022, by sex: number and crude rate</v>
      </c>
      <c r="E8" s="44"/>
    </row>
    <row r="9" spans="2:5">
      <c r="B9" s="27" t="str">
        <f>'S3.2'!A1</f>
        <v>Table S3.2: Deaths due to dementia in 2022: number and crude rate by age and sex</v>
      </c>
      <c r="E9" s="44"/>
    </row>
    <row r="10" spans="2:5">
      <c r="B10" s="27" t="str">
        <f>'S3.3'!A1</f>
        <v>Table S3.3: Deaths due to dementia in Australia over the period 2009 to 2022: number, age-standardised and crude rates by sex</v>
      </c>
      <c r="E10" s="44"/>
    </row>
    <row r="11" spans="2:5">
      <c r="B11" s="27" t="str">
        <f>'S3.4'!A1</f>
        <v>Table S3.4a: Deaths due to dementia in 2022: number and crude rate by sex, age group and dementia type</v>
      </c>
      <c r="E11" s="44"/>
    </row>
    <row r="12" spans="2:5">
      <c r="B12" s="27" t="str">
        <f>'S3.4'!A23</f>
        <v>Table S3.4b: Deaths due to "Other dementias" in 2022: number by dementia type and age group</v>
      </c>
      <c r="E12" s="44"/>
    </row>
    <row r="13" spans="2:5">
      <c r="B13" s="27" t="str">
        <f>'S3.4'!A33</f>
        <v>Table S3.4c: Deaths with Dementia in Parkinson's disease and Dementia in Huntington's disease in 2022: number by dementia type and age group</v>
      </c>
      <c r="E13" s="44"/>
    </row>
    <row r="14" spans="2:5">
      <c r="B14" s="27" t="str">
        <f>'S3.5'!A1</f>
        <v>Table S3.5: Deaths due to dementia over the period 2009 to 2022: age-standardised and crude rates by dementia type</v>
      </c>
      <c r="E14" s="44"/>
    </row>
    <row r="15" spans="2:5">
      <c r="B15" s="27" t="str">
        <f>'S3.6'!A1</f>
        <v xml:space="preserve">Table S3.6: Deaths due to dementia in 2022: age-standardised and crude rates by sex and geographic and socioeconomic areas </v>
      </c>
      <c r="E15" s="44"/>
    </row>
    <row r="16" spans="2:5">
      <c r="B16" s="27" t="str">
        <f>'S3.7'!A1</f>
        <v>Table S3.7: Deaths due to dementia (UCOD), or with dementia (UCOD and/or ACOD) in 2022: number by sex</v>
      </c>
      <c r="E16" s="44"/>
    </row>
    <row r="17" spans="2:13">
      <c r="B17" s="27" t="str">
        <f>'S3.8'!A1</f>
        <v>Table S3.8: Leading underlying causes of death in 2022, when dementia was an associated cause of death</v>
      </c>
      <c r="E17" s="44"/>
    </row>
    <row r="18" spans="2:13">
      <c r="B18" s="27" t="str">
        <f>'S3.9'!A1</f>
        <v>Table S3.9: Dementia deaths over the period 2013 to 2022: number, age-standardised rate and crude rate</v>
      </c>
      <c r="E18" s="44"/>
    </row>
    <row r="20" spans="2:13" s="7" customFormat="1">
      <c r="B20" s="6" t="s">
        <v>48</v>
      </c>
      <c r="C20" s="5"/>
      <c r="D20" s="5"/>
      <c r="E20" s="5"/>
      <c r="F20" s="5"/>
      <c r="G20" s="5"/>
      <c r="H20" s="5"/>
      <c r="I20" s="5"/>
      <c r="J20" s="5"/>
    </row>
    <row r="21" spans="2:13" s="8" customFormat="1" ht="75.95" customHeight="1">
      <c r="B21" s="75" t="s">
        <v>61</v>
      </c>
      <c r="C21" s="75"/>
      <c r="D21" s="75"/>
      <c r="E21" s="75"/>
      <c r="F21" s="75"/>
      <c r="G21" s="40"/>
      <c r="H21" s="40"/>
      <c r="I21" s="40"/>
      <c r="J21" s="40"/>
      <c r="K21" s="40"/>
      <c r="L21" s="40"/>
      <c r="M21" s="40"/>
    </row>
    <row r="22" spans="2:13" s="8" customFormat="1">
      <c r="B22" s="39"/>
      <c r="C22" s="39"/>
      <c r="D22" s="39"/>
      <c r="E22" s="39"/>
      <c r="F22" s="39"/>
      <c r="G22" s="40"/>
      <c r="H22" s="40"/>
      <c r="I22" s="40"/>
      <c r="J22" s="40"/>
      <c r="K22" s="40"/>
      <c r="L22" s="40"/>
      <c r="M22" s="40"/>
    </row>
    <row r="23" spans="2:13" s="8" customFormat="1" ht="15.6" customHeight="1">
      <c r="B23" s="75" t="s">
        <v>62</v>
      </c>
      <c r="C23" s="75"/>
      <c r="D23" s="75"/>
      <c r="E23" s="75"/>
      <c r="F23" s="75"/>
      <c r="G23" s="40"/>
      <c r="H23" s="40"/>
      <c r="I23" s="40"/>
      <c r="J23" s="40"/>
      <c r="K23" s="40"/>
      <c r="L23" s="40"/>
      <c r="M23" s="40"/>
    </row>
    <row r="24" spans="2:13" s="8" customFormat="1" ht="15.6" customHeight="1">
      <c r="B24" s="39"/>
      <c r="C24" s="39"/>
      <c r="D24" s="39"/>
      <c r="E24" s="39"/>
      <c r="F24" s="39"/>
      <c r="G24" s="40"/>
      <c r="H24" s="40"/>
      <c r="I24" s="40"/>
      <c r="J24" s="40"/>
      <c r="K24" s="40"/>
      <c r="L24" s="40"/>
      <c r="M24" s="40"/>
    </row>
    <row r="25" spans="2:13" s="8" customFormat="1" ht="42.95" customHeight="1">
      <c r="B25" s="75" t="s">
        <v>105</v>
      </c>
      <c r="C25" s="75"/>
      <c r="D25" s="75"/>
      <c r="E25" s="75"/>
      <c r="F25" s="75"/>
      <c r="G25" s="40"/>
      <c r="H25" s="40"/>
      <c r="I25" s="40"/>
      <c r="J25" s="40"/>
      <c r="K25" s="40"/>
      <c r="L25" s="40"/>
      <c r="M25" s="40"/>
    </row>
    <row r="26" spans="2:13" s="8" customFormat="1">
      <c r="B26" s="39"/>
      <c r="C26" s="39"/>
      <c r="D26" s="39"/>
      <c r="E26" s="39"/>
      <c r="F26" s="39"/>
      <c r="G26" s="40"/>
      <c r="H26" s="40"/>
      <c r="I26" s="40"/>
      <c r="J26" s="40"/>
      <c r="K26" s="40"/>
      <c r="L26" s="40"/>
      <c r="M26" s="40"/>
    </row>
    <row r="27" spans="2:13" s="8" customFormat="1" ht="87.95" customHeight="1">
      <c r="B27" s="75" t="s">
        <v>132</v>
      </c>
      <c r="C27" s="75"/>
      <c r="D27" s="75"/>
      <c r="E27" s="75"/>
      <c r="F27" s="75"/>
      <c r="G27" s="40"/>
      <c r="H27" s="40"/>
      <c r="I27" s="40"/>
      <c r="J27" s="40"/>
      <c r="K27" s="40"/>
      <c r="L27" s="40"/>
      <c r="M27" s="40"/>
    </row>
    <row r="28" spans="2:13" s="8" customFormat="1">
      <c r="B28" s="39"/>
      <c r="C28" s="39"/>
      <c r="D28" s="39"/>
      <c r="E28" s="39"/>
      <c r="F28" s="39"/>
      <c r="G28" s="40"/>
      <c r="H28" s="40"/>
      <c r="I28" s="40"/>
      <c r="J28" s="40"/>
      <c r="K28" s="40"/>
      <c r="L28" s="40"/>
      <c r="M28" s="40"/>
    </row>
    <row r="29" spans="2:13" s="8" customFormat="1" ht="15.95" customHeight="1">
      <c r="B29" s="74" t="s">
        <v>104</v>
      </c>
      <c r="C29" s="74"/>
      <c r="D29" s="74"/>
      <c r="E29" s="74"/>
      <c r="F29" s="74"/>
      <c r="G29" s="7"/>
      <c r="H29" s="7"/>
      <c r="I29" s="7"/>
      <c r="J29" s="7"/>
    </row>
    <row r="30" spans="2:13" s="8" customFormat="1">
      <c r="B30" s="9"/>
      <c r="C30" s="41"/>
      <c r="D30" s="9"/>
      <c r="E30" s="9"/>
      <c r="F30" s="9"/>
      <c r="G30" s="9"/>
      <c r="H30" s="9"/>
      <c r="I30" s="9"/>
      <c r="J30" s="9"/>
    </row>
    <row r="31" spans="2:13" s="8" customFormat="1">
      <c r="B31" s="6" t="s">
        <v>49</v>
      </c>
      <c r="C31" s="10"/>
    </row>
    <row r="32" spans="2:13" s="8" customFormat="1">
      <c r="B32" s="42" t="s">
        <v>50</v>
      </c>
      <c r="C32" s="43" t="s">
        <v>51</v>
      </c>
    </row>
    <row r="33" spans="2:10" s="8" customFormat="1">
      <c r="B33" s="12"/>
      <c r="C33" s="13"/>
    </row>
    <row r="34" spans="2:10" s="9" customFormat="1">
      <c r="B34" s="6" t="s">
        <v>52</v>
      </c>
      <c r="C34" s="14"/>
      <c r="D34" s="8"/>
      <c r="E34" s="8"/>
      <c r="F34" s="8"/>
      <c r="G34" s="8"/>
      <c r="H34" s="8"/>
      <c r="I34" s="8"/>
      <c r="J34" s="8"/>
    </row>
    <row r="35" spans="2:10" s="8" customFormat="1">
      <c r="B35" s="9" t="s">
        <v>56</v>
      </c>
      <c r="C35" s="11"/>
      <c r="D35" s="9"/>
      <c r="E35" s="9"/>
      <c r="F35" s="9"/>
      <c r="G35" s="9"/>
      <c r="H35" s="9"/>
      <c r="I35" s="9"/>
      <c r="J35" s="9"/>
    </row>
    <row r="36" spans="2:10" s="9" customFormat="1" ht="15">
      <c r="B36" s="15"/>
      <c r="C36" s="16"/>
      <c r="D36" s="17"/>
      <c r="E36" s="17"/>
      <c r="F36" s="17"/>
      <c r="G36" s="17"/>
      <c r="H36" s="17"/>
      <c r="I36" s="17"/>
      <c r="J36" s="17"/>
    </row>
    <row r="37" spans="2:10">
      <c r="B37" s="6" t="s">
        <v>53</v>
      </c>
      <c r="C37" s="14"/>
      <c r="D37" s="9"/>
      <c r="E37" s="9"/>
      <c r="F37" s="9"/>
      <c r="G37" s="9"/>
      <c r="H37" s="9"/>
      <c r="I37" s="9"/>
      <c r="J37" s="9"/>
    </row>
    <row r="38" spans="2:10">
      <c r="B38" s="9" t="s">
        <v>80</v>
      </c>
      <c r="C38" s="11"/>
    </row>
    <row r="39" spans="2:10">
      <c r="B39" s="18"/>
      <c r="C39" s="19"/>
    </row>
    <row r="40" spans="2:10">
      <c r="B40" s="20" t="s">
        <v>81</v>
      </c>
      <c r="C40" s="21"/>
    </row>
    <row r="41" spans="2:10">
      <c r="B41" s="18"/>
      <c r="C41" s="19"/>
    </row>
  </sheetData>
  <mergeCells count="5">
    <mergeCell ref="B29:F29"/>
    <mergeCell ref="B21:F21"/>
    <mergeCell ref="B23:F23"/>
    <mergeCell ref="B25:F25"/>
    <mergeCell ref="B27:F27"/>
  </mergeCells>
  <hyperlinks>
    <hyperlink ref="B18" location="S3.9!A1" display="S3.9!A1" xr:uid="{00000000-0004-0000-0000-000001000000}"/>
    <hyperlink ref="B10" location="S3.3!A1" display="Table S3.3: Deaths due to dementia in Australia over the period 2012 to 2021: number and age-standardised rate by sex" xr:uid="{00000000-0004-0000-0000-000002000000}"/>
    <hyperlink ref="B11" location="S3.4!A1" display="Table S3.4: Deaths due to dementia in 2021: number and age-specific rates by sex, age and dementia type" xr:uid="{00000000-0004-0000-0000-000003000000}"/>
    <hyperlink ref="B14" location="S3.5!A1" display="Table S3.5: Deaths due to dementia over the period 2012 to 2021: age-standardised rates by dementia type" xr:uid="{00000000-0004-0000-0000-000004000000}"/>
    <hyperlink ref="B15" location="S3.6!A1" display="Table S3.6: Deaths due to dementia in 2021: age-standardised rates by sex and geographic and socioeconomic areas " xr:uid="{00000000-0004-0000-0000-000005000000}"/>
    <hyperlink ref="B16" location="S3.7!A1" display="Table S3.7: Deaths due to dementia (UCOD), or with dementia (UCOD and/or ACOD) in 2021, by sex" xr:uid="{00000000-0004-0000-0000-000006000000}"/>
    <hyperlink ref="B17" location="S3.8!A1" display="Table S3.8: Leading 5 underlying causes of death in 2021, when dementia was an associated cause of death" xr:uid="{00000000-0004-0000-0000-000007000000}"/>
    <hyperlink ref="B9" location="S3.2!A1" display="Table S3.2: Deaths due to dementia in 2021: number and age-specific rates by age and sex" xr:uid="{00000000-0004-0000-0000-000009000000}"/>
    <hyperlink ref="B8" location="S3.1!A1" display="Table S3.1: Leading causes of death in Australia in 2021, by age and sex: number and rate" xr:uid="{00000000-0004-0000-0000-00000A000000}"/>
    <hyperlink ref="B12" location="S3.4!A1" display="S3.4!A1" xr:uid="{681463FA-5F4F-48BA-A1C9-5666411DE6DB}"/>
    <hyperlink ref="B13" location="S3.4!A1" display="S3.4!A1" xr:uid="{3DDABA8B-F940-4C87-8DA2-8868A0EA59D6}"/>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
  <sheetViews>
    <sheetView workbookViewId="0"/>
  </sheetViews>
  <sheetFormatPr defaultColWidth="9.140625" defaultRowHeight="15.75"/>
  <cols>
    <col min="1" max="1" width="15.7109375" style="23" customWidth="1"/>
    <col min="2" max="7" width="20.7109375" style="23" customWidth="1"/>
    <col min="8" max="8" width="9.140625" style="23"/>
    <col min="9" max="9" width="10.42578125" style="23" customWidth="1"/>
    <col min="10" max="10" width="9.42578125" style="23" customWidth="1"/>
    <col min="11" max="16384" width="9.140625" style="23"/>
  </cols>
  <sheetData>
    <row r="1" spans="1:14">
      <c r="A1" s="22" t="s">
        <v>103</v>
      </c>
      <c r="B1" s="22"/>
      <c r="C1" s="22"/>
      <c r="E1" s="22"/>
      <c r="F1" s="22"/>
      <c r="G1" s="22"/>
    </row>
    <row r="2" spans="1:14">
      <c r="A2" s="78" t="s">
        <v>23</v>
      </c>
      <c r="B2" s="76" t="s">
        <v>44</v>
      </c>
      <c r="C2" s="76"/>
      <c r="D2" s="93"/>
      <c r="E2" s="76" t="s">
        <v>43</v>
      </c>
      <c r="F2" s="76"/>
      <c r="G2" s="92"/>
      <c r="H2"/>
      <c r="I2"/>
      <c r="J2"/>
      <c r="K2"/>
      <c r="L2"/>
      <c r="M2"/>
    </row>
    <row r="3" spans="1:14" ht="57.75" customHeight="1">
      <c r="A3" s="79"/>
      <c r="B3" s="56" t="s">
        <v>74</v>
      </c>
      <c r="C3" s="56" t="s">
        <v>75</v>
      </c>
      <c r="D3" s="56" t="s">
        <v>42</v>
      </c>
      <c r="E3" s="56" t="s">
        <v>74</v>
      </c>
      <c r="F3" s="56" t="s">
        <v>75</v>
      </c>
      <c r="G3" s="56" t="s">
        <v>42</v>
      </c>
      <c r="H3"/>
      <c r="I3"/>
      <c r="J3"/>
      <c r="K3"/>
      <c r="L3"/>
      <c r="M3"/>
      <c r="N3"/>
    </row>
    <row r="4" spans="1:14">
      <c r="A4" s="3">
        <v>2013</v>
      </c>
      <c r="B4" s="1">
        <v>38.338814475722003</v>
      </c>
      <c r="C4" s="35">
        <v>49.009584822014787</v>
      </c>
      <c r="D4" s="1">
        <v>11335</v>
      </c>
      <c r="E4" s="1">
        <v>41.289224871943659</v>
      </c>
      <c r="F4" s="35">
        <v>52.343187812555001</v>
      </c>
      <c r="G4" s="1">
        <v>12106</v>
      </c>
      <c r="H4"/>
      <c r="I4"/>
      <c r="J4"/>
      <c r="K4"/>
      <c r="L4"/>
      <c r="M4"/>
      <c r="N4"/>
    </row>
    <row r="5" spans="1:14">
      <c r="A5" s="3">
        <v>2014</v>
      </c>
      <c r="B5" s="1">
        <v>40.578444701123175</v>
      </c>
      <c r="C5" s="35">
        <v>52.935620283897137</v>
      </c>
      <c r="D5" s="1">
        <v>12427</v>
      </c>
      <c r="E5" s="1">
        <v>41.020543254591175</v>
      </c>
      <c r="F5" s="35">
        <v>53.165645510848968</v>
      </c>
      <c r="G5" s="1">
        <v>12481</v>
      </c>
      <c r="H5"/>
      <c r="I5"/>
      <c r="J5"/>
      <c r="K5"/>
      <c r="L5"/>
      <c r="M5"/>
      <c r="N5"/>
    </row>
    <row r="6" spans="1:14">
      <c r="A6" s="3">
        <v>2015</v>
      </c>
      <c r="B6" s="1">
        <v>41.271709867820377</v>
      </c>
      <c r="C6" s="35">
        <v>54.925271860361072</v>
      </c>
      <c r="D6" s="1">
        <v>13081</v>
      </c>
      <c r="E6" s="1">
        <v>41.275912974622322</v>
      </c>
      <c r="F6" s="35">
        <v>54.387817934963458</v>
      </c>
      <c r="G6" s="1">
        <v>12953</v>
      </c>
      <c r="H6"/>
      <c r="I6"/>
      <c r="J6"/>
      <c r="K6"/>
      <c r="L6"/>
      <c r="M6"/>
      <c r="N6"/>
    </row>
    <row r="7" spans="1:14">
      <c r="A7" s="3">
        <v>2016</v>
      </c>
      <c r="B7" s="1">
        <v>42.257584900351119</v>
      </c>
      <c r="C7" s="35">
        <v>57.405867419522551</v>
      </c>
      <c r="D7" s="1">
        <v>13887</v>
      </c>
      <c r="E7" s="1">
        <v>41.825851432632369</v>
      </c>
      <c r="F7" s="35">
        <v>55.950775223103463</v>
      </c>
      <c r="G7" s="1">
        <v>13535</v>
      </c>
      <c r="H7"/>
      <c r="I7"/>
      <c r="J7"/>
      <c r="K7"/>
      <c r="L7"/>
      <c r="M7"/>
      <c r="N7"/>
    </row>
    <row r="8" spans="1:14">
      <c r="A8" s="3">
        <v>2017</v>
      </c>
      <c r="B8" s="1">
        <v>42.882071732031321</v>
      </c>
      <c r="C8" s="35">
        <v>59.123505017040088</v>
      </c>
      <c r="D8" s="1">
        <v>14540</v>
      </c>
      <c r="E8" s="1">
        <v>41.3798048469679</v>
      </c>
      <c r="F8" s="35">
        <v>56.033142994141166</v>
      </c>
      <c r="G8" s="1">
        <v>13780</v>
      </c>
      <c r="H8"/>
      <c r="I8"/>
      <c r="J8"/>
      <c r="K8"/>
      <c r="L8"/>
      <c r="M8"/>
      <c r="N8"/>
    </row>
    <row r="9" spans="1:14">
      <c r="A9" s="3">
        <v>2018</v>
      </c>
      <c r="B9" s="1">
        <v>42.134679984655065</v>
      </c>
      <c r="C9" s="35">
        <v>58.950638574500175</v>
      </c>
      <c r="D9" s="1">
        <v>14716</v>
      </c>
      <c r="E9" s="1">
        <v>37.22979614457627</v>
      </c>
      <c r="F9" s="35">
        <v>51.119128761157697</v>
      </c>
      <c r="G9" s="1">
        <v>12761</v>
      </c>
      <c r="H9"/>
      <c r="I9"/>
      <c r="J9"/>
      <c r="K9"/>
      <c r="L9"/>
      <c r="M9"/>
      <c r="N9"/>
    </row>
    <row r="10" spans="1:14">
      <c r="A10" s="3">
        <v>2019</v>
      </c>
      <c r="B10" s="1">
        <v>43.799227414534236</v>
      </c>
      <c r="C10" s="35">
        <v>62.270015195683598</v>
      </c>
      <c r="D10" s="1">
        <v>15776</v>
      </c>
      <c r="E10" s="1">
        <v>37.85163458135856</v>
      </c>
      <c r="F10" s="35">
        <v>52.733734978089053</v>
      </c>
      <c r="G10" s="1">
        <v>13360</v>
      </c>
      <c r="H10"/>
      <c r="I10"/>
      <c r="J10"/>
      <c r="K10"/>
      <c r="L10"/>
      <c r="M10"/>
      <c r="N10"/>
    </row>
    <row r="11" spans="1:14">
      <c r="A11" s="3">
        <v>2020</v>
      </c>
      <c r="B11" s="1">
        <v>41.121540985512382</v>
      </c>
      <c r="C11" s="35">
        <v>59.876999122937256</v>
      </c>
      <c r="D11" s="1">
        <v>15358</v>
      </c>
      <c r="E11" s="1">
        <v>35.916941009132159</v>
      </c>
      <c r="F11" s="35">
        <v>51.120407116809041</v>
      </c>
      <c r="G11" s="1">
        <v>13112</v>
      </c>
      <c r="H11"/>
      <c r="I11"/>
      <c r="J11"/>
      <c r="K11"/>
      <c r="L11"/>
      <c r="M11"/>
      <c r="N11"/>
    </row>
    <row r="12" spans="1:14">
      <c r="A12" s="3">
        <v>2021</v>
      </c>
      <c r="B12" s="1">
        <v>43.089333646653458</v>
      </c>
      <c r="C12" s="35">
        <v>64.892866036176486</v>
      </c>
      <c r="D12" s="1">
        <v>16668</v>
      </c>
      <c r="E12" s="1">
        <v>38.225807375273924</v>
      </c>
      <c r="F12" s="35">
        <v>56.382198580268053</v>
      </c>
      <c r="G12" s="1">
        <v>14482</v>
      </c>
      <c r="H12"/>
      <c r="I12"/>
      <c r="J12"/>
      <c r="K12"/>
      <c r="L12"/>
      <c r="M12"/>
      <c r="N12"/>
    </row>
    <row r="13" spans="1:14">
      <c r="A13" s="50">
        <v>2022</v>
      </c>
      <c r="B13" s="34">
        <v>44.837738127981979</v>
      </c>
      <c r="C13" s="36">
        <v>68.504369445552058</v>
      </c>
      <c r="D13" s="34">
        <v>17821</v>
      </c>
      <c r="E13" s="34">
        <v>44.60704544214542</v>
      </c>
      <c r="F13" s="36">
        <v>67.078236172206019</v>
      </c>
      <c r="G13" s="34">
        <v>17450</v>
      </c>
      <c r="H13"/>
      <c r="I13"/>
      <c r="J13"/>
      <c r="K13"/>
      <c r="L13"/>
      <c r="M13"/>
      <c r="N13"/>
    </row>
    <row r="14" spans="1:14">
      <c r="A14" t="s">
        <v>48</v>
      </c>
      <c r="B14"/>
      <c r="C14"/>
      <c r="D14"/>
      <c r="E14"/>
      <c r="F14"/>
      <c r="G14"/>
      <c r="H14"/>
      <c r="I14"/>
      <c r="J14"/>
      <c r="K14"/>
      <c r="L14"/>
      <c r="M14"/>
    </row>
    <row r="15" spans="1:14">
      <c r="A15" t="s">
        <v>96</v>
      </c>
      <c r="B15"/>
      <c r="C15"/>
      <c r="D15"/>
      <c r="E15"/>
      <c r="F15" s="1"/>
      <c r="G15" s="1"/>
      <c r="H15"/>
      <c r="I15"/>
      <c r="J15"/>
      <c r="K15"/>
      <c r="L15"/>
      <c r="M15"/>
    </row>
    <row r="16" spans="1:14">
      <c r="A16" t="s">
        <v>73</v>
      </c>
      <c r="B16"/>
      <c r="C16"/>
      <c r="D16"/>
      <c r="E16"/>
      <c r="F16"/>
      <c r="G16"/>
      <c r="H16"/>
      <c r="I16"/>
      <c r="J16"/>
      <c r="K16"/>
      <c r="L16"/>
      <c r="M16"/>
    </row>
    <row r="17" spans="1:13">
      <c r="A17" t="s">
        <v>97</v>
      </c>
      <c r="B17"/>
      <c r="C17"/>
      <c r="D17"/>
      <c r="E17"/>
      <c r="F17"/>
      <c r="G17"/>
      <c r="H17"/>
      <c r="I17"/>
      <c r="J17"/>
      <c r="K17"/>
      <c r="L17"/>
      <c r="M17"/>
    </row>
    <row r="18" spans="1:13">
      <c r="A18" t="s">
        <v>70</v>
      </c>
      <c r="B18"/>
      <c r="C18"/>
      <c r="D18"/>
      <c r="E18"/>
      <c r="F18"/>
      <c r="G18"/>
      <c r="H18"/>
      <c r="I18"/>
      <c r="J18"/>
      <c r="K18"/>
      <c r="L18"/>
      <c r="M18"/>
    </row>
    <row r="19" spans="1:13">
      <c r="A19"/>
      <c r="B19"/>
      <c r="C19"/>
      <c r="D19"/>
      <c r="E19"/>
      <c r="F19"/>
      <c r="G19"/>
      <c r="H19"/>
      <c r="I19"/>
      <c r="J19"/>
      <c r="K19"/>
      <c r="L19"/>
      <c r="M19"/>
    </row>
    <row r="20" spans="1:13">
      <c r="A20"/>
      <c r="B20"/>
      <c r="C20"/>
      <c r="D20"/>
      <c r="E20"/>
      <c r="F20"/>
      <c r="G20"/>
      <c r="H20"/>
      <c r="I20"/>
      <c r="J20"/>
      <c r="K20"/>
      <c r="L20"/>
      <c r="M20"/>
    </row>
    <row r="21" spans="1:13">
      <c r="A21"/>
      <c r="B21"/>
      <c r="C21"/>
      <c r="D21"/>
      <c r="E21"/>
      <c r="F21"/>
      <c r="G21"/>
      <c r="H21"/>
      <c r="I21"/>
      <c r="J21"/>
      <c r="K21"/>
      <c r="L21"/>
      <c r="M21"/>
    </row>
    <row r="22" spans="1:13">
      <c r="A22"/>
      <c r="B22" s="38"/>
      <c r="C22"/>
      <c r="D22"/>
      <c r="E22"/>
      <c r="F22"/>
      <c r="G22"/>
      <c r="H22"/>
      <c r="I22"/>
      <c r="J22"/>
      <c r="K22"/>
      <c r="L22"/>
      <c r="M22"/>
    </row>
    <row r="23" spans="1:13">
      <c r="A23"/>
      <c r="B23" s="51"/>
      <c r="C23"/>
      <c r="D23"/>
      <c r="E23"/>
      <c r="F23"/>
      <c r="G23"/>
      <c r="H23"/>
      <c r="I23"/>
      <c r="J23"/>
      <c r="K23"/>
      <c r="L23"/>
      <c r="M23"/>
    </row>
    <row r="24" spans="1:13">
      <c r="A24"/>
      <c r="B24"/>
      <c r="C24"/>
      <c r="D24"/>
      <c r="E24"/>
      <c r="F24"/>
      <c r="G24"/>
      <c r="H24"/>
      <c r="I24"/>
      <c r="J24"/>
      <c r="K24"/>
      <c r="L24"/>
      <c r="M24"/>
    </row>
    <row r="25" spans="1:13">
      <c r="A25"/>
      <c r="B25"/>
      <c r="C25"/>
      <c r="D25"/>
      <c r="E25"/>
      <c r="F25"/>
      <c r="G25"/>
      <c r="H25"/>
      <c r="I25"/>
      <c r="J25"/>
      <c r="K25"/>
      <c r="L25"/>
      <c r="M25"/>
    </row>
  </sheetData>
  <mergeCells count="3">
    <mergeCell ref="A2:A3"/>
    <mergeCell ref="E2:G2"/>
    <mergeCell ref="B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
  <sheetViews>
    <sheetView zoomScaleNormal="100" workbookViewId="0"/>
  </sheetViews>
  <sheetFormatPr defaultColWidth="9.140625" defaultRowHeight="15"/>
  <cols>
    <col min="1" max="1" width="25.7109375" customWidth="1"/>
    <col min="2" max="2" width="15.42578125" customWidth="1"/>
    <col min="3" max="3" width="10.85546875" customWidth="1"/>
    <col min="4" max="4" width="24" customWidth="1"/>
    <col min="5" max="5" width="16" customWidth="1"/>
    <col min="6" max="6" width="10.5703125" bestFit="1" customWidth="1"/>
    <col min="7" max="7" width="25.28515625" customWidth="1"/>
    <col min="8" max="8" width="14.42578125" bestFit="1" customWidth="1"/>
    <col min="9" max="9" width="10.5703125" bestFit="1" customWidth="1"/>
    <col min="10" max="10" width="17.140625" customWidth="1"/>
  </cols>
  <sheetData>
    <row r="1" spans="1:16" ht="20.25" customHeight="1">
      <c r="A1" s="22" t="s">
        <v>100</v>
      </c>
    </row>
    <row r="2" spans="1:16">
      <c r="A2" s="76" t="s">
        <v>6</v>
      </c>
      <c r="B2" s="76"/>
      <c r="C2" s="76"/>
      <c r="D2" s="76" t="s">
        <v>5</v>
      </c>
      <c r="E2" s="76"/>
      <c r="F2" s="76"/>
      <c r="G2" s="76" t="s">
        <v>2</v>
      </c>
      <c r="H2" s="76"/>
      <c r="I2" s="76"/>
    </row>
    <row r="3" spans="1:16" s="45" customFormat="1" ht="45">
      <c r="A3" s="52" t="s">
        <v>3</v>
      </c>
      <c r="B3" s="53" t="s">
        <v>57</v>
      </c>
      <c r="C3" s="53" t="s">
        <v>4</v>
      </c>
      <c r="D3" s="52" t="s">
        <v>3</v>
      </c>
      <c r="E3" s="53" t="s">
        <v>57</v>
      </c>
      <c r="F3" s="53" t="s">
        <v>4</v>
      </c>
      <c r="G3" s="52" t="s">
        <v>3</v>
      </c>
      <c r="H3" s="53" t="s">
        <v>57</v>
      </c>
      <c r="I3" s="53" t="s">
        <v>4</v>
      </c>
    </row>
    <row r="4" spans="1:16">
      <c r="A4" t="s">
        <v>82</v>
      </c>
      <c r="B4" s="35">
        <v>87.551274582500952</v>
      </c>
      <c r="C4" s="1">
        <v>11303</v>
      </c>
      <c r="D4" t="s">
        <v>83</v>
      </c>
      <c r="E4" s="35">
        <v>85.979739397523701</v>
      </c>
      <c r="F4" s="1">
        <v>11267</v>
      </c>
      <c r="G4" t="s">
        <v>87</v>
      </c>
      <c r="H4" s="35">
        <v>71.664157991887492</v>
      </c>
      <c r="I4" s="1">
        <v>18643</v>
      </c>
      <c r="P4" s="1"/>
    </row>
    <row r="5" spans="1:16">
      <c r="A5" t="s">
        <v>83</v>
      </c>
      <c r="B5" s="35">
        <v>50.766261489313564</v>
      </c>
      <c r="C5" s="1">
        <v>6554</v>
      </c>
      <c r="D5" t="s">
        <v>87</v>
      </c>
      <c r="E5" s="35">
        <v>56.012362401510963</v>
      </c>
      <c r="F5" s="1">
        <v>7340</v>
      </c>
      <c r="G5" t="s">
        <v>83</v>
      </c>
      <c r="H5" s="35">
        <v>68.504369445552058</v>
      </c>
      <c r="I5" s="1">
        <v>17821</v>
      </c>
      <c r="P5" s="1"/>
    </row>
    <row r="6" spans="1:16">
      <c r="A6" t="s">
        <v>84</v>
      </c>
      <c r="B6" s="35">
        <v>42.4627167354924</v>
      </c>
      <c r="C6" s="1">
        <v>5484</v>
      </c>
      <c r="D6" t="s">
        <v>88</v>
      </c>
      <c r="E6" s="35">
        <v>42.062689585439834</v>
      </c>
      <c r="F6" s="1">
        <v>5513</v>
      </c>
      <c r="G6" t="s">
        <v>84</v>
      </c>
      <c r="H6" s="35">
        <v>37.882866331065344</v>
      </c>
      <c r="I6" s="1">
        <v>9859</v>
      </c>
      <c r="P6" s="1"/>
    </row>
    <row r="7" spans="1:16">
      <c r="A7" t="s">
        <v>85</v>
      </c>
      <c r="B7" s="35">
        <v>39.852367311949692</v>
      </c>
      <c r="C7" s="1">
        <v>5145</v>
      </c>
      <c r="D7" t="s">
        <v>84</v>
      </c>
      <c r="E7" s="35">
        <v>33.370852967548693</v>
      </c>
      <c r="F7" s="1">
        <v>4375</v>
      </c>
      <c r="G7" t="s">
        <v>88</v>
      </c>
      <c r="H7" s="35">
        <v>37.779077656185713</v>
      </c>
      <c r="I7" s="1">
        <v>9829</v>
      </c>
      <c r="P7" s="1"/>
    </row>
    <row r="8" spans="1:16">
      <c r="A8" s="33" t="s">
        <v>86</v>
      </c>
      <c r="B8" s="35">
        <v>33.431062646914455</v>
      </c>
      <c r="C8" s="1">
        <v>4316</v>
      </c>
      <c r="D8" t="s">
        <v>89</v>
      </c>
      <c r="E8" s="35">
        <v>29.784230306961479</v>
      </c>
      <c r="F8" s="34">
        <v>3903</v>
      </c>
      <c r="G8" s="33" t="s">
        <v>89</v>
      </c>
      <c r="H8" s="36">
        <v>34.780738159663038</v>
      </c>
      <c r="I8" s="34">
        <v>9048</v>
      </c>
    </row>
    <row r="9" spans="1:16">
      <c r="A9" t="s">
        <v>48</v>
      </c>
      <c r="B9" s="46"/>
      <c r="C9" s="46"/>
      <c r="D9" s="46"/>
      <c r="E9" s="46"/>
    </row>
    <row r="10" spans="1:16">
      <c r="A10" t="s">
        <v>68</v>
      </c>
      <c r="B10" s="48"/>
      <c r="C10" s="48"/>
      <c r="D10" s="48"/>
      <c r="E10" s="48"/>
    </row>
    <row r="11" spans="1:16">
      <c r="A11" t="s">
        <v>70</v>
      </c>
    </row>
  </sheetData>
  <mergeCells count="3">
    <mergeCell ref="A2:C2"/>
    <mergeCell ref="D2:F2"/>
    <mergeCell ref="G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9"/>
  <sheetViews>
    <sheetView workbookViewId="0"/>
  </sheetViews>
  <sheetFormatPr defaultRowHeight="15"/>
  <cols>
    <col min="1" max="1" width="13.5703125" customWidth="1"/>
    <col min="2" max="7" width="9.7109375" customWidth="1"/>
  </cols>
  <sheetData>
    <row r="1" spans="1:10" ht="15.75">
      <c r="A1" s="22" t="s">
        <v>101</v>
      </c>
      <c r="B1" s="23"/>
      <c r="C1" s="23"/>
      <c r="D1" s="23"/>
      <c r="E1" s="23"/>
      <c r="F1" s="23"/>
      <c r="G1" s="23"/>
    </row>
    <row r="2" spans="1:10">
      <c r="A2" s="78" t="s">
        <v>67</v>
      </c>
      <c r="B2" s="77" t="s">
        <v>4</v>
      </c>
      <c r="C2" s="77"/>
      <c r="D2" s="77"/>
      <c r="E2" s="77" t="s">
        <v>57</v>
      </c>
      <c r="F2" s="77"/>
      <c r="G2" s="77"/>
    </row>
    <row r="3" spans="1:10">
      <c r="A3" s="79"/>
      <c r="B3" s="54" t="s">
        <v>6</v>
      </c>
      <c r="C3" s="54" t="s">
        <v>5</v>
      </c>
      <c r="D3" s="54" t="s">
        <v>2</v>
      </c>
      <c r="E3" s="54" t="s">
        <v>6</v>
      </c>
      <c r="F3" s="54" t="s">
        <v>5</v>
      </c>
      <c r="G3" s="54" t="s">
        <v>2</v>
      </c>
    </row>
    <row r="4" spans="1:10">
      <c r="A4" t="s">
        <v>8</v>
      </c>
      <c r="B4" s="1">
        <v>20</v>
      </c>
      <c r="C4" s="1">
        <v>25</v>
      </c>
      <c r="D4" s="1">
        <v>45</v>
      </c>
      <c r="E4" s="1">
        <v>0.19779728982109432</v>
      </c>
      <c r="F4" s="1">
        <v>0.25056964503101353</v>
      </c>
      <c r="G4" s="1">
        <v>0.22400733390055308</v>
      </c>
      <c r="H4" s="1"/>
      <c r="I4" s="1"/>
    </row>
    <row r="5" spans="1:10">
      <c r="A5" t="s">
        <v>9</v>
      </c>
      <c r="B5" s="1">
        <v>47</v>
      </c>
      <c r="C5" s="1">
        <v>52</v>
      </c>
      <c r="D5" s="1">
        <v>99</v>
      </c>
      <c r="E5" s="1">
        <v>6.4780408199270045</v>
      </c>
      <c r="F5" s="1">
        <v>6.7805362100192852</v>
      </c>
      <c r="G5" s="1">
        <v>6.6334813917445992</v>
      </c>
      <c r="H5" s="1"/>
      <c r="I5" s="1"/>
      <c r="J5" s="1"/>
    </row>
    <row r="6" spans="1:10">
      <c r="A6" t="s">
        <v>10</v>
      </c>
      <c r="B6" s="1">
        <v>128</v>
      </c>
      <c r="C6" s="1">
        <v>126</v>
      </c>
      <c r="D6" s="1">
        <v>254</v>
      </c>
      <c r="E6" s="1">
        <v>20.404324441511324</v>
      </c>
      <c r="F6" s="1">
        <v>18.649453911426935</v>
      </c>
      <c r="G6" s="1">
        <v>19.494359299461756</v>
      </c>
      <c r="H6" s="1"/>
      <c r="I6" s="1"/>
      <c r="J6" s="1"/>
    </row>
    <row r="7" spans="1:10">
      <c r="A7" t="s">
        <v>11</v>
      </c>
      <c r="B7" s="1">
        <v>360</v>
      </c>
      <c r="C7" s="1">
        <v>380</v>
      </c>
      <c r="D7" s="1">
        <v>740</v>
      </c>
      <c r="E7" s="1">
        <v>65.316312386150045</v>
      </c>
      <c r="F7" s="1">
        <v>64.00097011996813</v>
      </c>
      <c r="G7" s="1">
        <v>64.634183622221926</v>
      </c>
    </row>
    <row r="8" spans="1:10">
      <c r="A8" t="s">
        <v>12</v>
      </c>
      <c r="B8" s="1">
        <v>747</v>
      </c>
      <c r="C8" s="1">
        <v>851</v>
      </c>
      <c r="D8" s="1">
        <v>1598</v>
      </c>
      <c r="E8" s="1">
        <v>178.42129399625483</v>
      </c>
      <c r="F8" s="1">
        <v>187.37353387365607</v>
      </c>
      <c r="G8" s="1">
        <v>183.07947000899358</v>
      </c>
    </row>
    <row r="9" spans="1:10">
      <c r="A9" t="s">
        <v>13</v>
      </c>
      <c r="B9" s="1">
        <v>1378</v>
      </c>
      <c r="C9" s="1">
        <v>1631</v>
      </c>
      <c r="D9" s="1">
        <v>3009</v>
      </c>
      <c r="E9" s="1">
        <v>529.41764059534512</v>
      </c>
      <c r="F9" s="1">
        <v>534.42643362921751</v>
      </c>
      <c r="G9" s="1">
        <v>532.12089701895582</v>
      </c>
    </row>
    <row r="10" spans="1:10">
      <c r="A10" t="s">
        <v>14</v>
      </c>
      <c r="B10" s="1">
        <v>1686</v>
      </c>
      <c r="C10" s="1">
        <v>2655</v>
      </c>
      <c r="D10" s="1">
        <v>4341</v>
      </c>
      <c r="E10" s="1">
        <v>1193.6029677245792</v>
      </c>
      <c r="F10" s="1">
        <v>1376.4535712619306</v>
      </c>
      <c r="G10" s="1">
        <v>1299.1560423774465</v>
      </c>
    </row>
    <row r="11" spans="1:10">
      <c r="A11" t="s">
        <v>15</v>
      </c>
      <c r="B11" s="1">
        <v>1536</v>
      </c>
      <c r="C11" s="1">
        <v>3217</v>
      </c>
      <c r="D11" s="1">
        <v>4753</v>
      </c>
      <c r="E11" s="1">
        <v>2581.9899477214276</v>
      </c>
      <c r="F11" s="1">
        <v>3150.8942388685382</v>
      </c>
      <c r="G11" s="1">
        <v>2941.4494977937584</v>
      </c>
    </row>
    <row r="12" spans="1:10">
      <c r="A12" s="33" t="s">
        <v>0</v>
      </c>
      <c r="B12" s="34">
        <v>652</v>
      </c>
      <c r="C12" s="34">
        <v>2330</v>
      </c>
      <c r="D12" s="34">
        <v>2982</v>
      </c>
      <c r="E12" s="34">
        <v>4324.4677323074884</v>
      </c>
      <c r="F12" s="34">
        <v>6405.6743828009021</v>
      </c>
      <c r="G12" s="34">
        <v>5795.8057180618453</v>
      </c>
    </row>
    <row r="13" spans="1:10">
      <c r="A13" t="s">
        <v>48</v>
      </c>
    </row>
    <row r="14" spans="1:10">
      <c r="A14" t="s">
        <v>58</v>
      </c>
    </row>
    <row r="15" spans="1:10">
      <c r="A15" t="s">
        <v>59</v>
      </c>
    </row>
    <row r="16" spans="1:10">
      <c r="A16" t="s">
        <v>70</v>
      </c>
    </row>
    <row r="17" spans="21:23">
      <c r="U17" s="1"/>
      <c r="V17" s="1"/>
      <c r="W17" s="1"/>
    </row>
    <row r="18" spans="21:23">
      <c r="U18" s="1"/>
      <c r="V18" s="1"/>
      <c r="W18" s="1"/>
    </row>
    <row r="19" spans="21:23">
      <c r="U19" s="1"/>
      <c r="V19" s="1"/>
      <c r="W19" s="1"/>
    </row>
  </sheetData>
  <mergeCells count="3">
    <mergeCell ref="B2:D2"/>
    <mergeCell ref="E2:G2"/>
    <mergeCell ref="A2:A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2"/>
  <sheetViews>
    <sheetView workbookViewId="0"/>
  </sheetViews>
  <sheetFormatPr defaultRowHeight="15"/>
  <cols>
    <col min="1" max="7" width="9.5703125" customWidth="1"/>
  </cols>
  <sheetData>
    <row r="1" spans="1:15" ht="15.75">
      <c r="A1" s="25" t="s">
        <v>106</v>
      </c>
    </row>
    <row r="2" spans="1:15" ht="30" customHeight="1">
      <c r="A2" s="81" t="s">
        <v>23</v>
      </c>
      <c r="B2" s="76" t="s">
        <v>4</v>
      </c>
      <c r="C2" s="76"/>
      <c r="D2" s="76"/>
      <c r="E2" s="80" t="s">
        <v>77</v>
      </c>
      <c r="F2" s="80"/>
      <c r="G2" s="80"/>
      <c r="H2" s="80" t="s">
        <v>76</v>
      </c>
      <c r="I2" s="76"/>
      <c r="J2" s="76"/>
    </row>
    <row r="3" spans="1:15">
      <c r="A3" s="82"/>
      <c r="B3" s="54" t="s">
        <v>6</v>
      </c>
      <c r="C3" s="54" t="s">
        <v>5</v>
      </c>
      <c r="D3" s="54" t="s">
        <v>2</v>
      </c>
      <c r="E3" s="54" t="s">
        <v>6</v>
      </c>
      <c r="F3" s="54" t="s">
        <v>5</v>
      </c>
      <c r="G3" s="54" t="s">
        <v>2</v>
      </c>
      <c r="H3" s="54" t="s">
        <v>6</v>
      </c>
      <c r="I3" s="54" t="s">
        <v>5</v>
      </c>
      <c r="J3" s="54" t="s">
        <v>2</v>
      </c>
    </row>
    <row r="4" spans="1:15">
      <c r="A4" s="3">
        <v>2009</v>
      </c>
      <c r="B4" s="1">
        <v>2898</v>
      </c>
      <c r="C4" s="1">
        <v>5560</v>
      </c>
      <c r="D4" s="1">
        <v>8458</v>
      </c>
      <c r="E4" s="67">
        <v>30.999679036</v>
      </c>
      <c r="F4" s="67">
        <v>33.716707771999999</v>
      </c>
      <c r="G4" s="67">
        <v>33.182609401999997</v>
      </c>
      <c r="H4" s="67">
        <v>26.831353278999998</v>
      </c>
      <c r="I4" s="67">
        <v>51.052001789000002</v>
      </c>
      <c r="J4" s="67">
        <v>38.991956952000002</v>
      </c>
    </row>
    <row r="5" spans="1:15">
      <c r="A5" s="3">
        <v>2010</v>
      </c>
      <c r="B5" s="1">
        <v>3044</v>
      </c>
      <c r="C5" s="1">
        <v>6161</v>
      </c>
      <c r="D5" s="1">
        <v>9205</v>
      </c>
      <c r="E5" s="67">
        <v>31.373142602000001</v>
      </c>
      <c r="F5" s="67">
        <v>36.087799199000003</v>
      </c>
      <c r="G5" s="67">
        <v>34.672645289000002</v>
      </c>
      <c r="H5" s="67">
        <v>27.753892269000001</v>
      </c>
      <c r="I5" s="67">
        <v>55.685512520000003</v>
      </c>
      <c r="J5" s="67">
        <v>41.780612071</v>
      </c>
    </row>
    <row r="6" spans="1:15">
      <c r="A6" s="3">
        <v>2011</v>
      </c>
      <c r="B6" s="1">
        <v>3379</v>
      </c>
      <c r="C6" s="1">
        <v>6682</v>
      </c>
      <c r="D6" s="1">
        <v>10061</v>
      </c>
      <c r="E6" s="67">
        <v>33.339382979</v>
      </c>
      <c r="F6" s="67">
        <v>37.896456057999998</v>
      </c>
      <c r="G6" s="67">
        <v>36.521588819000002</v>
      </c>
      <c r="H6" s="67">
        <v>30.391517214</v>
      </c>
      <c r="I6" s="67">
        <v>59.544867619000001</v>
      </c>
      <c r="J6" s="67">
        <v>45.035761823999998</v>
      </c>
    </row>
    <row r="7" spans="1:15">
      <c r="A7" s="3">
        <v>2012</v>
      </c>
      <c r="B7" s="1">
        <v>3550</v>
      </c>
      <c r="C7" s="1">
        <v>7060</v>
      </c>
      <c r="D7" s="1">
        <v>10610</v>
      </c>
      <c r="E7" s="67">
        <v>33.375040091999999</v>
      </c>
      <c r="F7" s="67">
        <v>38.601377016000001</v>
      </c>
      <c r="G7" s="67">
        <v>37.027819770999997</v>
      </c>
      <c r="H7" s="67">
        <v>31.379886764999998</v>
      </c>
      <c r="I7" s="67">
        <v>61.81873521</v>
      </c>
      <c r="J7" s="67">
        <v>46.671283942000002</v>
      </c>
      <c r="O7" s="70"/>
    </row>
    <row r="8" spans="1:15">
      <c r="A8" s="3">
        <v>2013</v>
      </c>
      <c r="B8" s="1">
        <v>3874</v>
      </c>
      <c r="C8" s="1">
        <v>7461</v>
      </c>
      <c r="D8" s="1">
        <v>11335</v>
      </c>
      <c r="E8" s="68">
        <v>35.044767510300197</v>
      </c>
      <c r="F8" s="68">
        <v>39.768950938597833</v>
      </c>
      <c r="G8" s="68">
        <v>38.338814475722003</v>
      </c>
      <c r="H8" s="68">
        <v>33.668907059824022</v>
      </c>
      <c r="I8" s="68">
        <v>64.1974110399929</v>
      </c>
      <c r="J8" s="68">
        <v>49.009584822014787</v>
      </c>
    </row>
    <row r="9" spans="1:15">
      <c r="A9" s="3">
        <v>2014</v>
      </c>
      <c r="B9" s="1">
        <v>4367</v>
      </c>
      <c r="C9" s="1">
        <v>8060</v>
      </c>
      <c r="D9" s="1">
        <v>12427</v>
      </c>
      <c r="E9" s="68">
        <v>37.617255152557597</v>
      </c>
      <c r="F9" s="68">
        <v>41.805625437115957</v>
      </c>
      <c r="G9" s="68">
        <v>40.578444701123168</v>
      </c>
      <c r="H9" s="68">
        <v>37.427516861237763</v>
      </c>
      <c r="I9" s="68">
        <v>68.259963752773587</v>
      </c>
      <c r="J9" s="68">
        <v>52.935620283897137</v>
      </c>
    </row>
    <row r="10" spans="1:15">
      <c r="A10" s="3">
        <v>2015</v>
      </c>
      <c r="B10" s="1">
        <v>4638</v>
      </c>
      <c r="C10" s="1">
        <v>8443</v>
      </c>
      <c r="D10" s="1">
        <v>13081</v>
      </c>
      <c r="E10" s="68">
        <v>38.365340184744937</v>
      </c>
      <c r="F10" s="68">
        <v>42.470847268687983</v>
      </c>
      <c r="G10" s="68">
        <v>41.271709867820377</v>
      </c>
      <c r="H10" s="68">
        <v>39.213192948186162</v>
      </c>
      <c r="I10" s="68">
        <v>70.426747049196038</v>
      </c>
      <c r="J10" s="68">
        <v>54.925271860361072</v>
      </c>
      <c r="K10" s="1"/>
      <c r="L10" s="1"/>
      <c r="M10" s="1"/>
    </row>
    <row r="11" spans="1:15">
      <c r="A11" s="3">
        <v>2016</v>
      </c>
      <c r="B11" s="1">
        <v>5095</v>
      </c>
      <c r="C11" s="1">
        <v>8792</v>
      </c>
      <c r="D11" s="1">
        <v>13887</v>
      </c>
      <c r="E11" s="68">
        <v>40.330318162522232</v>
      </c>
      <c r="F11" s="68">
        <v>42.819997164468639</v>
      </c>
      <c r="G11" s="68">
        <v>42.257584900351112</v>
      </c>
      <c r="H11" s="68">
        <v>42.447583482816306</v>
      </c>
      <c r="I11" s="68">
        <v>72.137309002690216</v>
      </c>
      <c r="J11" s="68">
        <v>57.405867419522551</v>
      </c>
    </row>
    <row r="12" spans="1:15">
      <c r="A12" s="3">
        <v>2017</v>
      </c>
      <c r="B12" s="1">
        <v>5306</v>
      </c>
      <c r="C12" s="1">
        <v>9234</v>
      </c>
      <c r="D12" s="1">
        <v>14540</v>
      </c>
      <c r="E12" s="68">
        <v>40.397282720390116</v>
      </c>
      <c r="F12" s="68">
        <v>43.855410463565676</v>
      </c>
      <c r="G12" s="68">
        <v>42.882071732031321</v>
      </c>
      <c r="H12" s="68">
        <v>43.47901973411588</v>
      </c>
      <c r="I12" s="68">
        <v>74.533854666732211</v>
      </c>
      <c r="J12" s="68">
        <v>59.123505017040088</v>
      </c>
    </row>
    <row r="13" spans="1:15">
      <c r="A13" s="3">
        <v>2018</v>
      </c>
      <c r="B13" s="1">
        <v>5346</v>
      </c>
      <c r="C13" s="1">
        <v>9370</v>
      </c>
      <c r="D13" s="1">
        <v>14716</v>
      </c>
      <c r="E13" s="68">
        <v>39.305914265986722</v>
      </c>
      <c r="F13" s="68">
        <v>43.42340594917345</v>
      </c>
      <c r="G13" s="68">
        <v>42.134679984655058</v>
      </c>
      <c r="H13" s="68">
        <v>43.146930147573642</v>
      </c>
      <c r="I13" s="68">
        <v>74.524556000272639</v>
      </c>
      <c r="J13" s="68">
        <v>58.950638574500175</v>
      </c>
    </row>
    <row r="14" spans="1:15">
      <c r="A14" s="3">
        <v>2019</v>
      </c>
      <c r="B14" s="1">
        <v>5869</v>
      </c>
      <c r="C14" s="1">
        <v>9907</v>
      </c>
      <c r="D14" s="1">
        <v>15776</v>
      </c>
      <c r="E14" s="68">
        <v>41.548745577757337</v>
      </c>
      <c r="F14" s="68">
        <v>44.772452440081132</v>
      </c>
      <c r="G14" s="68">
        <v>43.799227414534236</v>
      </c>
      <c r="H14" s="68">
        <v>46.663726430504802</v>
      </c>
      <c r="I14" s="68">
        <v>77.655641478161456</v>
      </c>
      <c r="J14" s="68">
        <v>62.270015195683598</v>
      </c>
    </row>
    <row r="15" spans="1:15">
      <c r="A15" s="3">
        <v>2020</v>
      </c>
      <c r="B15" s="1">
        <v>5659</v>
      </c>
      <c r="C15" s="1">
        <v>9699</v>
      </c>
      <c r="D15" s="1">
        <v>15358</v>
      </c>
      <c r="E15" s="68">
        <v>38.340842954693549</v>
      </c>
      <c r="F15" s="68">
        <v>42.563595455536522</v>
      </c>
      <c r="G15" s="68">
        <v>41.121540985512389</v>
      </c>
      <c r="H15" s="68">
        <v>44.458798776522769</v>
      </c>
      <c r="I15" s="68">
        <v>75.066121109306849</v>
      </c>
      <c r="J15" s="68">
        <v>59.876999122937256</v>
      </c>
    </row>
    <row r="16" spans="1:15">
      <c r="A16" s="3">
        <v>2021</v>
      </c>
      <c r="B16" s="1">
        <v>6078</v>
      </c>
      <c r="C16" s="1">
        <v>10590</v>
      </c>
      <c r="D16" s="1">
        <v>16668</v>
      </c>
      <c r="E16" s="68">
        <v>39.51851085382237</v>
      </c>
      <c r="F16" s="68">
        <v>45.138351587907302</v>
      </c>
      <c r="G16" s="68">
        <v>43.089333646653458</v>
      </c>
      <c r="H16" s="68">
        <v>47.672794270479969</v>
      </c>
      <c r="I16" s="68">
        <v>81.864551350564113</v>
      </c>
      <c r="J16" s="68">
        <v>64.892866036176486</v>
      </c>
    </row>
    <row r="17" spans="1:10">
      <c r="A17" s="3">
        <v>2022</v>
      </c>
      <c r="B17" s="1">
        <v>6554</v>
      </c>
      <c r="C17" s="1">
        <v>11267</v>
      </c>
      <c r="D17" s="1">
        <v>17821</v>
      </c>
      <c r="E17" s="68">
        <v>41.09024826203941</v>
      </c>
      <c r="F17" s="68">
        <v>46.979961733688427</v>
      </c>
      <c r="G17" s="68">
        <v>44.837738127981979</v>
      </c>
      <c r="H17" s="69">
        <v>50.766261489313564</v>
      </c>
      <c r="I17" s="69">
        <v>85.979739397523701</v>
      </c>
      <c r="J17" s="69">
        <v>68.504369445552058</v>
      </c>
    </row>
    <row r="18" spans="1:10">
      <c r="A18" s="47" t="s">
        <v>48</v>
      </c>
      <c r="B18" s="47"/>
      <c r="C18" s="47"/>
      <c r="D18" s="47"/>
      <c r="E18" s="47"/>
      <c r="F18" s="47"/>
      <c r="G18" s="47"/>
    </row>
    <row r="19" spans="1:10">
      <c r="A19" s="3" t="s">
        <v>107</v>
      </c>
      <c r="B19" s="48"/>
      <c r="C19" s="48"/>
      <c r="D19" s="48"/>
      <c r="E19" s="48"/>
      <c r="F19" s="48"/>
      <c r="G19" s="48"/>
    </row>
    <row r="20" spans="1:10" ht="15.75" customHeight="1">
      <c r="A20" t="s">
        <v>59</v>
      </c>
      <c r="B20" s="48"/>
      <c r="C20" s="48"/>
      <c r="D20" s="48"/>
      <c r="E20" s="48"/>
      <c r="F20" s="48"/>
      <c r="G20" s="48"/>
    </row>
    <row r="21" spans="1:10" ht="15.75" customHeight="1">
      <c r="A21" t="s">
        <v>97</v>
      </c>
      <c r="B21" s="48"/>
      <c r="C21" s="48"/>
      <c r="D21" s="48"/>
      <c r="E21" s="48"/>
      <c r="F21" s="48"/>
      <c r="G21" s="48"/>
    </row>
    <row r="22" spans="1:10">
      <c r="A22" t="s">
        <v>70</v>
      </c>
    </row>
  </sheetData>
  <mergeCells count="4">
    <mergeCell ref="B2:D2"/>
    <mergeCell ref="E2:G2"/>
    <mergeCell ref="A2:A3"/>
    <mergeCell ref="H2:J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C6F0-A3D3-4068-B385-F94512D0CD97}">
  <dimension ref="A1:R43"/>
  <sheetViews>
    <sheetView zoomScaleNormal="100" workbookViewId="0"/>
  </sheetViews>
  <sheetFormatPr defaultRowHeight="15"/>
  <cols>
    <col min="1" max="1" width="29" customWidth="1"/>
    <col min="2" max="2" width="15.85546875" customWidth="1"/>
    <col min="3" max="3" width="13.85546875" customWidth="1"/>
    <col min="4" max="4" width="14.140625" customWidth="1"/>
    <col min="5" max="5" width="10" customWidth="1"/>
    <col min="6" max="6" width="11.7109375" customWidth="1"/>
    <col min="7" max="8" width="12.42578125" customWidth="1"/>
    <col min="9" max="9" width="10" customWidth="1"/>
    <col min="10" max="10" width="11.85546875" customWidth="1"/>
    <col min="11" max="12" width="12.140625" customWidth="1"/>
    <col min="13" max="13" width="9.5703125" customWidth="1"/>
    <col min="14" max="14" width="11.5703125" bestFit="1" customWidth="1"/>
    <col min="15" max="15" width="9.5703125" bestFit="1" customWidth="1"/>
  </cols>
  <sheetData>
    <row r="1" spans="1:15" s="23" customFormat="1" ht="15.75">
      <c r="A1" s="22" t="s">
        <v>115</v>
      </c>
    </row>
    <row r="2" spans="1:15">
      <c r="A2" s="78" t="s">
        <v>117</v>
      </c>
      <c r="B2" s="76" t="s">
        <v>6</v>
      </c>
      <c r="C2" s="76"/>
      <c r="D2" s="76"/>
      <c r="E2" s="76"/>
      <c r="F2" s="76" t="s">
        <v>5</v>
      </c>
      <c r="G2" s="76" t="s">
        <v>16</v>
      </c>
      <c r="H2" s="76"/>
      <c r="I2" s="76" t="s">
        <v>16</v>
      </c>
      <c r="J2" s="76" t="s">
        <v>2</v>
      </c>
      <c r="K2" s="76"/>
      <c r="L2" s="76"/>
      <c r="M2" s="76"/>
    </row>
    <row r="3" spans="1:15" ht="44.25" customHeight="1">
      <c r="A3" s="79"/>
      <c r="B3" s="53" t="s">
        <v>17</v>
      </c>
      <c r="C3" s="53" t="s">
        <v>18</v>
      </c>
      <c r="D3" s="53" t="s">
        <v>45</v>
      </c>
      <c r="E3" s="53" t="s">
        <v>19</v>
      </c>
      <c r="F3" s="53" t="s">
        <v>17</v>
      </c>
      <c r="G3" s="53" t="s">
        <v>18</v>
      </c>
      <c r="H3" s="53" t="s">
        <v>45</v>
      </c>
      <c r="I3" s="53" t="s">
        <v>19</v>
      </c>
      <c r="J3" s="53" t="s">
        <v>17</v>
      </c>
      <c r="K3" s="53" t="s">
        <v>18</v>
      </c>
      <c r="L3" s="53" t="s">
        <v>45</v>
      </c>
      <c r="M3" s="53" t="s">
        <v>19</v>
      </c>
      <c r="O3" s="59"/>
    </row>
    <row r="4" spans="1:15">
      <c r="A4" s="83" t="s">
        <v>57</v>
      </c>
      <c r="B4" s="83"/>
      <c r="C4" s="83"/>
      <c r="D4" s="83"/>
      <c r="E4" s="83"/>
      <c r="F4" s="83"/>
      <c r="G4" s="83"/>
      <c r="H4" s="83"/>
      <c r="I4" s="83"/>
      <c r="J4" s="83"/>
      <c r="K4" s="83"/>
      <c r="L4" s="83"/>
      <c r="M4" s="83"/>
    </row>
    <row r="5" spans="1:15">
      <c r="A5" t="s">
        <v>20</v>
      </c>
      <c r="B5" s="1">
        <v>13</v>
      </c>
      <c r="C5" s="1">
        <v>15</v>
      </c>
      <c r="D5">
        <v>8</v>
      </c>
      <c r="E5">
        <v>5</v>
      </c>
      <c r="F5">
        <v>15</v>
      </c>
      <c r="G5" s="1">
        <v>17</v>
      </c>
      <c r="H5">
        <v>5</v>
      </c>
      <c r="I5">
        <v>3</v>
      </c>
      <c r="J5">
        <v>14</v>
      </c>
      <c r="K5">
        <v>16</v>
      </c>
      <c r="L5">
        <v>7</v>
      </c>
      <c r="M5">
        <v>4</v>
      </c>
    </row>
    <row r="6" spans="1:15">
      <c r="A6" t="s">
        <v>21</v>
      </c>
      <c r="B6">
        <v>95</v>
      </c>
      <c r="C6" s="1">
        <v>146</v>
      </c>
      <c r="D6">
        <v>29</v>
      </c>
      <c r="E6">
        <v>43</v>
      </c>
      <c r="F6">
        <v>126</v>
      </c>
      <c r="G6" s="1">
        <v>157</v>
      </c>
      <c r="H6">
        <v>13</v>
      </c>
      <c r="I6">
        <v>31</v>
      </c>
      <c r="J6">
        <v>111</v>
      </c>
      <c r="K6">
        <v>151</v>
      </c>
      <c r="L6">
        <v>21</v>
      </c>
      <c r="M6">
        <v>37</v>
      </c>
    </row>
    <row r="7" spans="1:15">
      <c r="A7" t="s">
        <v>22</v>
      </c>
      <c r="B7">
        <v>460</v>
      </c>
      <c r="C7" s="1">
        <v>875</v>
      </c>
      <c r="D7">
        <v>49</v>
      </c>
      <c r="E7">
        <v>221</v>
      </c>
      <c r="F7">
        <v>646</v>
      </c>
      <c r="G7" s="1">
        <v>1134</v>
      </c>
      <c r="H7">
        <v>29</v>
      </c>
      <c r="I7">
        <v>181</v>
      </c>
      <c r="J7">
        <v>571</v>
      </c>
      <c r="K7" s="1">
        <v>1029</v>
      </c>
      <c r="L7">
        <v>37</v>
      </c>
      <c r="M7">
        <v>197</v>
      </c>
    </row>
    <row r="8" spans="1:15">
      <c r="A8" t="s">
        <v>0</v>
      </c>
      <c r="B8" s="1">
        <v>1055</v>
      </c>
      <c r="C8" s="1">
        <v>2759</v>
      </c>
      <c r="D8">
        <v>40</v>
      </c>
      <c r="E8">
        <v>471</v>
      </c>
      <c r="F8" s="1">
        <v>1718</v>
      </c>
      <c r="G8" s="1">
        <v>4127</v>
      </c>
      <c r="H8">
        <v>36</v>
      </c>
      <c r="I8" s="1">
        <v>525</v>
      </c>
      <c r="J8" s="1">
        <v>1524</v>
      </c>
      <c r="K8" s="1">
        <v>3726</v>
      </c>
      <c r="L8">
        <v>37</v>
      </c>
      <c r="M8">
        <v>509</v>
      </c>
    </row>
    <row r="9" spans="1:15">
      <c r="A9" s="84" t="s">
        <v>4</v>
      </c>
      <c r="B9" s="84"/>
      <c r="C9" s="84"/>
      <c r="D9" s="84"/>
      <c r="E9" s="84"/>
      <c r="F9" s="84"/>
      <c r="G9" s="84"/>
      <c r="H9" s="84"/>
      <c r="I9" s="84"/>
      <c r="J9" s="84"/>
      <c r="K9" s="84"/>
      <c r="L9" s="84"/>
      <c r="M9" s="84"/>
    </row>
    <row r="10" spans="1:15">
      <c r="A10" t="s">
        <v>98</v>
      </c>
      <c r="B10">
        <v>22</v>
      </c>
      <c r="C10">
        <v>18</v>
      </c>
      <c r="D10">
        <v>23</v>
      </c>
      <c r="E10">
        <v>4</v>
      </c>
      <c r="F10">
        <v>21</v>
      </c>
      <c r="G10">
        <v>25</v>
      </c>
      <c r="H10">
        <v>25</v>
      </c>
      <c r="I10">
        <v>3</v>
      </c>
      <c r="J10">
        <v>43</v>
      </c>
      <c r="K10">
        <v>43</v>
      </c>
      <c r="L10">
        <v>48</v>
      </c>
      <c r="M10">
        <v>7</v>
      </c>
    </row>
    <row r="11" spans="1:15">
      <c r="A11" t="s">
        <v>20</v>
      </c>
      <c r="B11">
        <v>157</v>
      </c>
      <c r="C11">
        <v>173</v>
      </c>
      <c r="D11">
        <v>98</v>
      </c>
      <c r="E11">
        <v>60</v>
      </c>
      <c r="F11">
        <v>191</v>
      </c>
      <c r="G11">
        <v>210</v>
      </c>
      <c r="H11">
        <v>64</v>
      </c>
      <c r="I11">
        <v>41</v>
      </c>
      <c r="J11">
        <v>348</v>
      </c>
      <c r="K11">
        <v>383</v>
      </c>
      <c r="L11">
        <v>162</v>
      </c>
      <c r="M11">
        <v>101</v>
      </c>
    </row>
    <row r="12" spans="1:15">
      <c r="A12" t="s">
        <v>21</v>
      </c>
      <c r="B12">
        <v>645</v>
      </c>
      <c r="C12">
        <v>989</v>
      </c>
      <c r="D12">
        <v>198</v>
      </c>
      <c r="E12">
        <v>293</v>
      </c>
      <c r="F12">
        <v>956</v>
      </c>
      <c r="G12">
        <v>1190</v>
      </c>
      <c r="H12">
        <v>101</v>
      </c>
      <c r="I12">
        <v>235</v>
      </c>
      <c r="J12">
        <v>1601</v>
      </c>
      <c r="K12">
        <v>2179</v>
      </c>
      <c r="L12">
        <v>299</v>
      </c>
      <c r="M12">
        <v>528</v>
      </c>
    </row>
    <row r="13" spans="1:15">
      <c r="A13" t="s">
        <v>22</v>
      </c>
      <c r="B13">
        <v>923</v>
      </c>
      <c r="C13">
        <v>1756</v>
      </c>
      <c r="D13">
        <v>99</v>
      </c>
      <c r="E13">
        <v>444</v>
      </c>
      <c r="F13">
        <v>1907</v>
      </c>
      <c r="G13">
        <v>3344</v>
      </c>
      <c r="H13">
        <v>86</v>
      </c>
      <c r="I13">
        <v>535</v>
      </c>
      <c r="J13">
        <v>2830</v>
      </c>
      <c r="K13">
        <v>5100</v>
      </c>
      <c r="L13">
        <v>185</v>
      </c>
      <c r="M13">
        <v>979</v>
      </c>
    </row>
    <row r="14" spans="1:15">
      <c r="A14" t="s">
        <v>0</v>
      </c>
      <c r="B14">
        <v>159</v>
      </c>
      <c r="C14">
        <v>416</v>
      </c>
      <c r="D14">
        <v>6</v>
      </c>
      <c r="E14">
        <v>71</v>
      </c>
      <c r="F14">
        <v>625</v>
      </c>
      <c r="G14">
        <v>1501</v>
      </c>
      <c r="H14">
        <v>13</v>
      </c>
      <c r="I14">
        <v>191</v>
      </c>
      <c r="J14">
        <v>784</v>
      </c>
      <c r="K14">
        <v>1917</v>
      </c>
      <c r="L14">
        <v>19</v>
      </c>
      <c r="M14">
        <v>262</v>
      </c>
    </row>
    <row r="15" spans="1:15" ht="15.75" customHeight="1">
      <c r="A15" s="64" t="s">
        <v>46</v>
      </c>
      <c r="B15" s="65">
        <v>1884</v>
      </c>
      <c r="C15" s="65">
        <v>3334</v>
      </c>
      <c r="D15" s="64">
        <v>401</v>
      </c>
      <c r="E15" s="64">
        <v>868</v>
      </c>
      <c r="F15" s="65">
        <v>3679</v>
      </c>
      <c r="G15" s="65">
        <v>6245</v>
      </c>
      <c r="H15" s="64">
        <v>264</v>
      </c>
      <c r="I15" s="65">
        <v>1002</v>
      </c>
      <c r="J15" s="65">
        <v>5563</v>
      </c>
      <c r="K15" s="65">
        <v>9579</v>
      </c>
      <c r="L15" s="64">
        <v>665</v>
      </c>
      <c r="M15" s="65">
        <v>1870</v>
      </c>
    </row>
    <row r="16" spans="1:15">
      <c r="A16" t="s">
        <v>48</v>
      </c>
    </row>
    <row r="17" spans="1:18">
      <c r="A17" t="s">
        <v>99</v>
      </c>
      <c r="F17" s="1"/>
    </row>
    <row r="18" spans="1:18">
      <c r="A18" t="s">
        <v>47</v>
      </c>
    </row>
    <row r="19" spans="1:18">
      <c r="A19" t="s">
        <v>112</v>
      </c>
    </row>
    <row r="20" spans="1:18">
      <c r="A20" t="s">
        <v>124</v>
      </c>
    </row>
    <row r="21" spans="1:18">
      <c r="A21" t="s">
        <v>70</v>
      </c>
    </row>
    <row r="23" spans="1:18" ht="15.75">
      <c r="A23" s="22" t="s">
        <v>116</v>
      </c>
    </row>
    <row r="24" spans="1:18">
      <c r="A24" s="47"/>
      <c r="B24" s="76" t="s">
        <v>130</v>
      </c>
      <c r="C24" s="76"/>
      <c r="D24" s="76"/>
    </row>
    <row r="25" spans="1:18" ht="60">
      <c r="A25" s="64" t="s">
        <v>117</v>
      </c>
      <c r="B25" s="56" t="s">
        <v>111</v>
      </c>
      <c r="C25" s="56" t="s">
        <v>128</v>
      </c>
      <c r="D25" s="56" t="s">
        <v>129</v>
      </c>
    </row>
    <row r="26" spans="1:18">
      <c r="A26" t="s">
        <v>127</v>
      </c>
      <c r="B26">
        <v>27</v>
      </c>
      <c r="C26">
        <v>18</v>
      </c>
      <c r="D26">
        <v>3</v>
      </c>
    </row>
    <row r="27" spans="1:18">
      <c r="A27" t="s">
        <v>113</v>
      </c>
      <c r="B27">
        <v>184</v>
      </c>
      <c r="C27">
        <v>457</v>
      </c>
      <c r="D27">
        <v>24</v>
      </c>
    </row>
    <row r="28" spans="1:18">
      <c r="A28" s="64" t="s">
        <v>114</v>
      </c>
      <c r="B28" s="64">
        <v>211</v>
      </c>
      <c r="C28" s="64">
        <v>475</v>
      </c>
      <c r="D28" s="64">
        <v>27</v>
      </c>
    </row>
    <row r="29" spans="1:18">
      <c r="A29" t="s">
        <v>48</v>
      </c>
      <c r="D29" s="1"/>
      <c r="F29" s="1"/>
      <c r="H29" s="1"/>
      <c r="I29" s="1"/>
      <c r="J29" s="1"/>
      <c r="K29" s="1"/>
      <c r="L29" s="1"/>
      <c r="N29" s="1"/>
      <c r="O29" s="1"/>
      <c r="P29" s="1"/>
      <c r="R29" s="1"/>
    </row>
    <row r="30" spans="1:18">
      <c r="A30" t="s">
        <v>125</v>
      </c>
    </row>
    <row r="31" spans="1:18">
      <c r="A31" t="s">
        <v>70</v>
      </c>
    </row>
    <row r="33" spans="1:4" ht="15.75">
      <c r="A33" s="22" t="s">
        <v>126</v>
      </c>
    </row>
    <row r="34" spans="1:4">
      <c r="A34" s="47"/>
      <c r="B34" s="76" t="s">
        <v>130</v>
      </c>
      <c r="C34" s="76"/>
      <c r="D34" s="73"/>
    </row>
    <row r="35" spans="1:4" ht="45">
      <c r="A35" s="64" t="s">
        <v>110</v>
      </c>
      <c r="B35" s="72" t="s">
        <v>119</v>
      </c>
      <c r="C35" s="72" t="s">
        <v>118</v>
      </c>
      <c r="D35" s="73"/>
    </row>
    <row r="36" spans="1:4">
      <c r="A36" s="47" t="s">
        <v>127</v>
      </c>
      <c r="B36" s="47">
        <v>4</v>
      </c>
      <c r="C36" s="47">
        <v>4</v>
      </c>
      <c r="D36" s="73"/>
    </row>
    <row r="37" spans="1:4">
      <c r="A37" t="s">
        <v>113</v>
      </c>
      <c r="B37">
        <v>714</v>
      </c>
      <c r="C37">
        <v>10</v>
      </c>
      <c r="D37" s="73"/>
    </row>
    <row r="38" spans="1:4">
      <c r="A38" s="64" t="s">
        <v>114</v>
      </c>
      <c r="B38" s="33">
        <v>718</v>
      </c>
      <c r="C38" s="33">
        <v>14</v>
      </c>
      <c r="D38" s="73"/>
    </row>
    <row r="39" spans="1:4">
      <c r="A39" t="s">
        <v>48</v>
      </c>
    </row>
    <row r="40" spans="1:4">
      <c r="A40" t="s">
        <v>122</v>
      </c>
    </row>
    <row r="41" spans="1:4">
      <c r="A41" t="s">
        <v>123</v>
      </c>
    </row>
    <row r="42" spans="1:4">
      <c r="A42" t="s">
        <v>120</v>
      </c>
      <c r="B42" s="71" t="s">
        <v>121</v>
      </c>
    </row>
    <row r="43" spans="1:4">
      <c r="A43" t="s">
        <v>70</v>
      </c>
    </row>
  </sheetData>
  <mergeCells count="8">
    <mergeCell ref="B34:C34"/>
    <mergeCell ref="J2:M2"/>
    <mergeCell ref="A4:M4"/>
    <mergeCell ref="A9:M9"/>
    <mergeCell ref="B24:D24"/>
    <mergeCell ref="A2:A3"/>
    <mergeCell ref="B2:E2"/>
    <mergeCell ref="F2:I2"/>
  </mergeCells>
  <hyperlinks>
    <hyperlink ref="B42" r:id="rId1" display="https://www.aihw.gov.au/reports/dementia/dementia-in-aus/contents/technical-notes/data-sources" xr:uid="{6F241548-6165-4063-8EE0-2E96B5B3F343}"/>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5"/>
  <sheetViews>
    <sheetView workbookViewId="0"/>
  </sheetViews>
  <sheetFormatPr defaultRowHeight="15"/>
  <cols>
    <col min="2" max="7" width="21.85546875" customWidth="1"/>
  </cols>
  <sheetData>
    <row r="1" spans="1:7" ht="15.75">
      <c r="A1" s="30" t="s">
        <v>109</v>
      </c>
      <c r="B1" s="30"/>
      <c r="C1" s="30"/>
      <c r="D1" s="30"/>
    </row>
    <row r="2" spans="1:7">
      <c r="A2" s="85" t="s">
        <v>23</v>
      </c>
      <c r="B2" s="76" t="s">
        <v>74</v>
      </c>
      <c r="C2" s="76"/>
      <c r="D2" s="76"/>
      <c r="E2" s="76" t="s">
        <v>75</v>
      </c>
      <c r="F2" s="76"/>
      <c r="G2" s="76"/>
    </row>
    <row r="3" spans="1:7">
      <c r="A3" s="86"/>
      <c r="B3" s="54" t="s">
        <v>17</v>
      </c>
      <c r="C3" s="54" t="s">
        <v>18</v>
      </c>
      <c r="D3" s="54" t="s">
        <v>19</v>
      </c>
      <c r="E3" s="54" t="s">
        <v>17</v>
      </c>
      <c r="F3" s="54" t="s">
        <v>18</v>
      </c>
      <c r="G3" s="54" t="s">
        <v>19</v>
      </c>
    </row>
    <row r="4" spans="1:7">
      <c r="A4" s="3">
        <v>2009</v>
      </c>
      <c r="B4" s="66">
        <v>9.6379691828907141</v>
      </c>
      <c r="C4" s="66">
        <v>18.55482525654806</v>
      </c>
      <c r="D4" s="66">
        <v>4.1198654690686629</v>
      </c>
      <c r="E4" s="66">
        <v>11.257786578090661</v>
      </c>
      <c r="F4" s="66">
        <v>21.916264288387797</v>
      </c>
      <c r="G4" s="66">
        <v>4.8636219655551374</v>
      </c>
    </row>
    <row r="5" spans="1:7">
      <c r="A5" s="3">
        <v>2010</v>
      </c>
      <c r="B5" s="66">
        <v>9.9664480704822296</v>
      </c>
      <c r="C5" s="66">
        <v>19.224992048807234</v>
      </c>
      <c r="D5" s="66">
        <v>4.2657346638847473</v>
      </c>
      <c r="E5" s="66">
        <v>12.005401295857116</v>
      </c>
      <c r="F5" s="66">
        <v>23.311811363146369</v>
      </c>
      <c r="G5" s="66">
        <v>5.1516561326267771</v>
      </c>
    </row>
    <row r="6" spans="1:7">
      <c r="A6" s="3">
        <v>2011</v>
      </c>
      <c r="B6" s="66">
        <v>10.923430419526353</v>
      </c>
      <c r="C6" s="66">
        <v>20.23119120005444</v>
      </c>
      <c r="D6" s="66">
        <v>4.3930036815368751</v>
      </c>
      <c r="E6" s="66">
        <v>13.34823991236536</v>
      </c>
      <c r="F6" s="66">
        <v>25.170071437703022</v>
      </c>
      <c r="G6" s="66">
        <v>5.4297166377260835</v>
      </c>
    </row>
    <row r="7" spans="1:7">
      <c r="A7" s="3">
        <v>2012</v>
      </c>
      <c r="B7" s="66">
        <v>10.663743998910778</v>
      </c>
      <c r="C7" s="66">
        <v>20.562951996731169</v>
      </c>
      <c r="D7" s="66">
        <v>4.742594488372526</v>
      </c>
      <c r="E7" s="66">
        <v>13.341564957211759</v>
      </c>
      <c r="F7" s="66">
        <v>26.146476131113317</v>
      </c>
      <c r="G7" s="66">
        <v>5.9647748374477887</v>
      </c>
    </row>
    <row r="8" spans="1:7">
      <c r="A8" s="3">
        <v>2013</v>
      </c>
      <c r="B8" s="29">
        <v>11.434504234012637</v>
      </c>
      <c r="C8" s="29">
        <v>22.147611081736084</v>
      </c>
      <c r="D8" s="29">
        <v>3.3555623320331676</v>
      </c>
      <c r="E8" s="29">
        <v>14.454260437582304</v>
      </c>
      <c r="F8" s="29">
        <v>28.627477821487421</v>
      </c>
      <c r="G8" s="29">
        <v>4.3107680694793773</v>
      </c>
    </row>
    <row r="9" spans="1:7">
      <c r="A9" s="3">
        <v>2014</v>
      </c>
      <c r="B9" s="29">
        <v>11.992090831432083</v>
      </c>
      <c r="C9" s="29">
        <v>23.139358187827561</v>
      </c>
      <c r="D9" s="29">
        <v>3.8545929691094676</v>
      </c>
      <c r="E9" s="29">
        <v>15.535222272098885</v>
      </c>
      <c r="F9" s="29">
        <v>30.512420382518322</v>
      </c>
      <c r="G9" s="29">
        <v>5.0435160872402189</v>
      </c>
    </row>
    <row r="10" spans="1:7">
      <c r="A10" s="3">
        <v>2015</v>
      </c>
      <c r="B10" s="29">
        <v>12.261077253369599</v>
      </c>
      <c r="C10" s="29">
        <v>23.559707083369826</v>
      </c>
      <c r="D10" s="29">
        <v>3.8586705138203081</v>
      </c>
      <c r="E10" s="29">
        <v>16.098424609175474</v>
      </c>
      <c r="F10" s="29">
        <v>31.806355350679237</v>
      </c>
      <c r="G10" s="29">
        <v>5.1603974555755494</v>
      </c>
    </row>
    <row r="11" spans="1:7">
      <c r="A11" s="3">
        <v>2016</v>
      </c>
      <c r="B11" s="29">
        <v>12.629892807785037</v>
      </c>
      <c r="C11" s="29">
        <v>23.876497616739098</v>
      </c>
      <c r="D11" s="29">
        <v>3.9977188267742063</v>
      </c>
      <c r="E11" s="29">
        <v>16.944383275914376</v>
      </c>
      <c r="F11" s="29">
        <v>32.98346771371574</v>
      </c>
      <c r="G11" s="29">
        <v>5.3863213975399926</v>
      </c>
    </row>
    <row r="12" spans="1:7">
      <c r="A12" s="3">
        <v>2017</v>
      </c>
      <c r="B12" s="29">
        <v>13.086069645217615</v>
      </c>
      <c r="C12" s="29">
        <v>23.817624694890711</v>
      </c>
      <c r="D12" s="29">
        <v>4.112891576078046</v>
      </c>
      <c r="E12" s="29">
        <v>17.761449100029651</v>
      </c>
      <c r="F12" s="29">
        <v>33.453168897880936</v>
      </c>
      <c r="G12" s="29">
        <v>5.6561757550689657</v>
      </c>
    </row>
    <row r="13" spans="1:7">
      <c r="A13" s="3">
        <v>2018</v>
      </c>
      <c r="B13" s="29">
        <v>12.795839678682151</v>
      </c>
      <c r="C13" s="29">
        <v>23.712010310747871</v>
      </c>
      <c r="D13" s="29">
        <v>4.0129176915450495</v>
      </c>
      <c r="E13" s="29">
        <v>17.629910326608812</v>
      </c>
      <c r="F13" s="29">
        <v>33.773636438000203</v>
      </c>
      <c r="G13" s="29">
        <v>5.5481540109868677</v>
      </c>
    </row>
    <row r="14" spans="1:7">
      <c r="A14" s="3">
        <v>2019</v>
      </c>
      <c r="B14" s="29">
        <v>13.058715696908752</v>
      </c>
      <c r="C14" s="29">
        <v>24.453353397985435</v>
      </c>
      <c r="D14" s="29">
        <v>4.3159975445136665</v>
      </c>
      <c r="E14" s="29">
        <v>18.247609042193538</v>
      </c>
      <c r="F14" s="29">
        <v>35.476857034660512</v>
      </c>
      <c r="G14" s="29">
        <v>6.0746420756945403</v>
      </c>
    </row>
    <row r="15" spans="1:7">
      <c r="A15" s="3">
        <v>2020</v>
      </c>
      <c r="B15" s="29">
        <v>13.04582173358359</v>
      </c>
      <c r="C15" s="29">
        <v>21.643154242228672</v>
      </c>
      <c r="D15" s="29">
        <v>4.620664821232773</v>
      </c>
      <c r="E15" s="29">
        <v>18.628226449368029</v>
      </c>
      <c r="F15" s="29">
        <v>32.195875684152611</v>
      </c>
      <c r="G15" s="29">
        <v>6.6941533724497493</v>
      </c>
    </row>
    <row r="16" spans="1:7">
      <c r="A16" s="3">
        <v>2021</v>
      </c>
      <c r="B16" s="29">
        <v>14.104197951571418</v>
      </c>
      <c r="C16" s="29">
        <v>22.21345933087996</v>
      </c>
      <c r="D16" s="29">
        <v>4.6929463937700069</v>
      </c>
      <c r="E16" s="29">
        <v>20.840623463622077</v>
      </c>
      <c r="F16" s="29">
        <v>34.210080025190955</v>
      </c>
      <c r="G16" s="29">
        <v>7.0662678099148266</v>
      </c>
    </row>
    <row r="17" spans="1:7">
      <c r="A17" s="50">
        <v>2022</v>
      </c>
      <c r="B17" s="55">
        <v>14.341119898465463</v>
      </c>
      <c r="C17" s="55">
        <v>23.667153466261727</v>
      </c>
      <c r="D17" s="55">
        <v>4.7957568841034819</v>
      </c>
      <c r="E17" s="55">
        <v>21.549604125007846</v>
      </c>
      <c r="F17" s="55">
        <v>36.987208507104086</v>
      </c>
      <c r="G17" s="55">
        <v>7.2152349166321317</v>
      </c>
    </row>
    <row r="18" spans="1:7">
      <c r="A18" t="s">
        <v>48</v>
      </c>
    </row>
    <row r="19" spans="1:7">
      <c r="A19" t="s">
        <v>108</v>
      </c>
    </row>
    <row r="20" spans="1:7">
      <c r="A20" t="s">
        <v>59</v>
      </c>
    </row>
    <row r="21" spans="1:7">
      <c r="A21" t="s">
        <v>97</v>
      </c>
    </row>
    <row r="22" spans="1:7">
      <c r="A22" t="s">
        <v>70</v>
      </c>
    </row>
    <row r="26" spans="1:7">
      <c r="E26" s="28"/>
    </row>
    <row r="27" spans="1:7">
      <c r="E27" s="28"/>
      <c r="G27" s="29"/>
    </row>
    <row r="28" spans="1:7">
      <c r="E28" s="28"/>
      <c r="G28" s="29"/>
    </row>
    <row r="29" spans="1:7">
      <c r="E29" s="28"/>
    </row>
    <row r="30" spans="1:7">
      <c r="E30" s="28"/>
      <c r="G30" s="29"/>
    </row>
    <row r="31" spans="1:7">
      <c r="E31" s="28"/>
      <c r="G31" s="29"/>
    </row>
    <row r="32" spans="1:7">
      <c r="E32" s="28"/>
    </row>
    <row r="33" spans="5:7">
      <c r="E33" s="28"/>
      <c r="G33" s="29"/>
    </row>
    <row r="34" spans="5:7">
      <c r="E34" s="28"/>
      <c r="G34" s="29"/>
    </row>
    <row r="35" spans="5:7">
      <c r="E35" s="28"/>
    </row>
    <row r="36" spans="5:7">
      <c r="E36" s="28"/>
      <c r="G36" s="29"/>
    </row>
    <row r="37" spans="5:7">
      <c r="E37" s="28"/>
      <c r="G37" s="29"/>
    </row>
    <row r="38" spans="5:7">
      <c r="E38" s="28"/>
    </row>
    <row r="39" spans="5:7">
      <c r="E39" s="28"/>
      <c r="G39" s="29"/>
    </row>
    <row r="40" spans="5:7">
      <c r="E40" s="28"/>
      <c r="G40" s="29"/>
    </row>
    <row r="41" spans="5:7">
      <c r="E41" s="28"/>
    </row>
    <row r="42" spans="5:7">
      <c r="E42" s="28"/>
      <c r="G42" s="29"/>
    </row>
    <row r="43" spans="5:7">
      <c r="E43" s="28"/>
      <c r="G43" s="29"/>
    </row>
    <row r="44" spans="5:7">
      <c r="E44" s="28"/>
    </row>
    <row r="45" spans="5:7">
      <c r="E45" s="28"/>
      <c r="G45" s="29"/>
    </row>
    <row r="46" spans="5:7">
      <c r="E46" s="28"/>
      <c r="G46" s="29"/>
    </row>
    <row r="47" spans="5:7">
      <c r="E47" s="28"/>
    </row>
    <row r="48" spans="5:7">
      <c r="E48" s="28"/>
      <c r="G48" s="29"/>
    </row>
    <row r="49" spans="5:7">
      <c r="E49" s="28"/>
      <c r="G49" s="29"/>
    </row>
    <row r="50" spans="5:7">
      <c r="E50" s="28"/>
    </row>
    <row r="51" spans="5:7">
      <c r="E51" s="28"/>
      <c r="G51" s="29"/>
    </row>
    <row r="52" spans="5:7">
      <c r="E52" s="28"/>
      <c r="G52" s="29"/>
    </row>
    <row r="53" spans="5:7">
      <c r="E53" s="28"/>
    </row>
    <row r="54" spans="5:7">
      <c r="E54" s="28"/>
      <c r="G54" s="29"/>
    </row>
    <row r="55" spans="5:7">
      <c r="E55" s="28"/>
      <c r="G55" s="29"/>
    </row>
  </sheetData>
  <mergeCells count="3">
    <mergeCell ref="B2:D2"/>
    <mergeCell ref="A2:A3"/>
    <mergeCell ref="E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6"/>
  <sheetViews>
    <sheetView workbookViewId="0"/>
  </sheetViews>
  <sheetFormatPr defaultRowHeight="15"/>
  <cols>
    <col min="1" max="1" width="20.7109375" customWidth="1"/>
    <col min="2" max="2" width="30" style="3" customWidth="1"/>
    <col min="3" max="8" width="11.85546875" customWidth="1"/>
  </cols>
  <sheetData>
    <row r="1" spans="1:8" ht="15.75">
      <c r="A1" s="22" t="s">
        <v>78</v>
      </c>
      <c r="B1" s="4"/>
      <c r="C1" s="2"/>
      <c r="D1" s="2"/>
      <c r="E1" s="2"/>
    </row>
    <row r="2" spans="1:8" ht="31.5" customHeight="1">
      <c r="A2" s="89" t="s">
        <v>63</v>
      </c>
      <c r="B2" s="85" t="s">
        <v>64</v>
      </c>
      <c r="C2" s="80" t="s">
        <v>77</v>
      </c>
      <c r="D2" s="80"/>
      <c r="E2" s="80"/>
      <c r="F2" s="80" t="s">
        <v>76</v>
      </c>
      <c r="G2" s="80"/>
      <c r="H2" s="80"/>
    </row>
    <row r="3" spans="1:8" ht="17.25" customHeight="1">
      <c r="A3" s="90"/>
      <c r="B3" s="86"/>
      <c r="C3" s="54" t="s">
        <v>6</v>
      </c>
      <c r="D3" s="54" t="s">
        <v>5</v>
      </c>
      <c r="E3" s="54" t="s">
        <v>2</v>
      </c>
      <c r="F3" s="54" t="s">
        <v>6</v>
      </c>
      <c r="G3" s="54" t="s">
        <v>5</v>
      </c>
      <c r="H3" s="54" t="s">
        <v>2</v>
      </c>
    </row>
    <row r="4" spans="1:8">
      <c r="A4" s="49" t="s">
        <v>65</v>
      </c>
      <c r="B4" s="49" t="s">
        <v>66</v>
      </c>
      <c r="C4">
        <v>41</v>
      </c>
      <c r="D4">
        <v>47</v>
      </c>
      <c r="E4">
        <v>45</v>
      </c>
      <c r="F4">
        <v>51</v>
      </c>
      <c r="G4">
        <v>86</v>
      </c>
      <c r="H4">
        <v>69</v>
      </c>
    </row>
    <row r="5" spans="1:8">
      <c r="A5" s="87" t="s">
        <v>41</v>
      </c>
      <c r="B5" s="3" t="s">
        <v>24</v>
      </c>
      <c r="C5">
        <v>43</v>
      </c>
      <c r="D5">
        <v>48</v>
      </c>
      <c r="E5">
        <v>46</v>
      </c>
      <c r="F5">
        <v>50</v>
      </c>
      <c r="G5">
        <v>85</v>
      </c>
      <c r="H5">
        <v>67</v>
      </c>
    </row>
    <row r="6" spans="1:8">
      <c r="A6" s="87"/>
      <c r="B6" s="3" t="s">
        <v>25</v>
      </c>
      <c r="C6">
        <v>38</v>
      </c>
      <c r="D6">
        <v>45</v>
      </c>
      <c r="E6">
        <v>42</v>
      </c>
      <c r="F6">
        <v>59</v>
      </c>
      <c r="G6">
        <v>97</v>
      </c>
      <c r="H6">
        <v>79</v>
      </c>
    </row>
    <row r="7" spans="1:8">
      <c r="A7" s="87"/>
      <c r="B7" s="3" t="s">
        <v>26</v>
      </c>
      <c r="C7">
        <v>35</v>
      </c>
      <c r="D7">
        <v>44</v>
      </c>
      <c r="E7">
        <v>40</v>
      </c>
      <c r="F7">
        <v>48</v>
      </c>
      <c r="G7">
        <v>81</v>
      </c>
      <c r="H7">
        <v>64</v>
      </c>
    </row>
    <row r="8" spans="1:8">
      <c r="A8" s="87"/>
      <c r="B8" s="3" t="s">
        <v>27</v>
      </c>
      <c r="C8">
        <v>30</v>
      </c>
      <c r="D8">
        <v>38</v>
      </c>
      <c r="E8">
        <v>34</v>
      </c>
      <c r="F8">
        <v>27</v>
      </c>
      <c r="G8">
        <v>44</v>
      </c>
      <c r="H8">
        <v>35</v>
      </c>
    </row>
    <row r="9" spans="1:8">
      <c r="A9" s="87"/>
      <c r="B9" s="3" t="s">
        <v>28</v>
      </c>
      <c r="C9">
        <v>39</v>
      </c>
      <c r="D9">
        <v>59</v>
      </c>
      <c r="E9">
        <v>51</v>
      </c>
      <c r="F9">
        <v>19</v>
      </c>
      <c r="G9">
        <v>39</v>
      </c>
      <c r="H9">
        <v>29</v>
      </c>
    </row>
    <row r="10" spans="1:8">
      <c r="A10" s="87" t="s">
        <v>40</v>
      </c>
      <c r="B10" s="3" t="s">
        <v>29</v>
      </c>
      <c r="C10">
        <v>42</v>
      </c>
      <c r="D10">
        <v>48</v>
      </c>
      <c r="E10">
        <v>46</v>
      </c>
      <c r="F10">
        <v>53</v>
      </c>
      <c r="G10">
        <v>88</v>
      </c>
      <c r="H10">
        <v>71</v>
      </c>
    </row>
    <row r="11" spans="1:8">
      <c r="A11" s="87"/>
      <c r="B11" s="3">
        <v>2</v>
      </c>
      <c r="C11">
        <v>41</v>
      </c>
      <c r="D11">
        <v>49</v>
      </c>
      <c r="E11">
        <v>46</v>
      </c>
      <c r="F11">
        <v>57</v>
      </c>
      <c r="G11">
        <v>99</v>
      </c>
      <c r="H11">
        <v>78</v>
      </c>
    </row>
    <row r="12" spans="1:8">
      <c r="A12" s="87"/>
      <c r="B12" s="3">
        <v>3</v>
      </c>
      <c r="C12">
        <v>40</v>
      </c>
      <c r="D12">
        <v>45</v>
      </c>
      <c r="E12">
        <v>43</v>
      </c>
      <c r="F12">
        <v>49</v>
      </c>
      <c r="G12">
        <v>80</v>
      </c>
      <c r="H12">
        <v>65</v>
      </c>
    </row>
    <row r="13" spans="1:8">
      <c r="A13" s="87"/>
      <c r="B13" s="3">
        <v>4</v>
      </c>
      <c r="C13">
        <v>43</v>
      </c>
      <c r="D13">
        <v>48</v>
      </c>
      <c r="E13">
        <v>46</v>
      </c>
      <c r="F13">
        <v>47</v>
      </c>
      <c r="G13">
        <v>80</v>
      </c>
      <c r="H13">
        <v>64</v>
      </c>
    </row>
    <row r="14" spans="1:8">
      <c r="A14" s="87"/>
      <c r="B14" s="3" t="s">
        <v>30</v>
      </c>
      <c r="C14">
        <v>38</v>
      </c>
      <c r="D14">
        <v>45</v>
      </c>
      <c r="E14">
        <v>42</v>
      </c>
      <c r="F14">
        <v>48</v>
      </c>
      <c r="G14">
        <v>84</v>
      </c>
      <c r="H14">
        <v>67</v>
      </c>
    </row>
    <row r="15" spans="1:8">
      <c r="A15" s="87" t="s">
        <v>39</v>
      </c>
      <c r="B15" s="3" t="s">
        <v>31</v>
      </c>
      <c r="C15">
        <v>41</v>
      </c>
      <c r="D15">
        <v>47</v>
      </c>
      <c r="E15">
        <v>45</v>
      </c>
      <c r="F15">
        <v>54</v>
      </c>
      <c r="G15">
        <v>92</v>
      </c>
      <c r="H15">
        <v>73</v>
      </c>
    </row>
    <row r="16" spans="1:8">
      <c r="A16" s="87"/>
      <c r="B16" s="3" t="s">
        <v>32</v>
      </c>
      <c r="C16">
        <v>35</v>
      </c>
      <c r="D16">
        <v>43</v>
      </c>
      <c r="E16">
        <v>40</v>
      </c>
      <c r="F16">
        <v>44</v>
      </c>
      <c r="G16">
        <v>79</v>
      </c>
      <c r="H16">
        <v>62</v>
      </c>
    </row>
    <row r="17" spans="1:15">
      <c r="A17" s="87"/>
      <c r="B17" s="3" t="s">
        <v>33</v>
      </c>
      <c r="C17">
        <v>47</v>
      </c>
      <c r="D17">
        <v>51</v>
      </c>
      <c r="E17">
        <v>50</v>
      </c>
      <c r="F17">
        <v>55</v>
      </c>
      <c r="G17">
        <v>84</v>
      </c>
      <c r="H17">
        <v>69</v>
      </c>
      <c r="M17" s="35"/>
      <c r="N17" s="35"/>
      <c r="O17" s="35"/>
    </row>
    <row r="18" spans="1:15">
      <c r="A18" s="87"/>
      <c r="B18" s="3" t="s">
        <v>34</v>
      </c>
      <c r="C18">
        <v>43</v>
      </c>
      <c r="D18">
        <v>52</v>
      </c>
      <c r="E18">
        <v>49</v>
      </c>
      <c r="F18">
        <v>65</v>
      </c>
      <c r="G18">
        <v>119</v>
      </c>
      <c r="H18">
        <v>92</v>
      </c>
    </row>
    <row r="19" spans="1:15">
      <c r="A19" s="87"/>
      <c r="B19" s="3" t="s">
        <v>35</v>
      </c>
      <c r="C19">
        <v>41</v>
      </c>
      <c r="D19">
        <v>46</v>
      </c>
      <c r="E19">
        <v>44</v>
      </c>
      <c r="F19">
        <v>46</v>
      </c>
      <c r="G19">
        <v>75</v>
      </c>
      <c r="H19">
        <v>61</v>
      </c>
    </row>
    <row r="20" spans="1:15">
      <c r="A20" s="87"/>
      <c r="B20" s="3" t="s">
        <v>36</v>
      </c>
      <c r="C20">
        <v>37</v>
      </c>
      <c r="D20">
        <v>42</v>
      </c>
      <c r="E20">
        <v>40</v>
      </c>
      <c r="F20">
        <v>53</v>
      </c>
      <c r="G20">
        <v>84</v>
      </c>
      <c r="H20">
        <v>69</v>
      </c>
    </row>
    <row r="21" spans="1:15">
      <c r="A21" s="87"/>
      <c r="B21" s="3" t="s">
        <v>37</v>
      </c>
      <c r="C21">
        <v>46</v>
      </c>
      <c r="D21">
        <v>49</v>
      </c>
      <c r="E21">
        <v>48</v>
      </c>
      <c r="F21">
        <v>44</v>
      </c>
      <c r="G21">
        <v>70</v>
      </c>
      <c r="H21">
        <v>57</v>
      </c>
    </row>
    <row r="22" spans="1:15">
      <c r="A22" s="88"/>
      <c r="B22" s="50" t="s">
        <v>38</v>
      </c>
      <c r="C22" s="57">
        <v>49</v>
      </c>
      <c r="D22" s="57">
        <v>75</v>
      </c>
      <c r="E22" s="57">
        <v>64</v>
      </c>
      <c r="F22" s="57">
        <v>22</v>
      </c>
      <c r="G22" s="57">
        <v>39</v>
      </c>
      <c r="H22" s="57">
        <v>30</v>
      </c>
      <c r="I22" s="58"/>
    </row>
    <row r="23" spans="1:15">
      <c r="A23" s="3" t="s">
        <v>48</v>
      </c>
      <c r="B23"/>
    </row>
    <row r="24" spans="1:15">
      <c r="A24" s="3" t="s">
        <v>69</v>
      </c>
      <c r="B24"/>
    </row>
    <row r="25" spans="1:15">
      <c r="A25" t="s">
        <v>59</v>
      </c>
      <c r="B25"/>
    </row>
    <row r="26" spans="1:15">
      <c r="A26" t="s">
        <v>70</v>
      </c>
    </row>
  </sheetData>
  <mergeCells count="7">
    <mergeCell ref="F2:H2"/>
    <mergeCell ref="A15:A22"/>
    <mergeCell ref="A5:A9"/>
    <mergeCell ref="A10:A14"/>
    <mergeCell ref="C2:E2"/>
    <mergeCell ref="B2:B3"/>
    <mergeCell ref="A2:A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zoomScaleNormal="100" workbookViewId="0"/>
  </sheetViews>
  <sheetFormatPr defaultRowHeight="15"/>
  <cols>
    <col min="1" max="1" width="26.42578125" customWidth="1"/>
    <col min="2" max="4" width="12.5703125" customWidth="1"/>
  </cols>
  <sheetData>
    <row r="1" spans="1:11" ht="15.75">
      <c r="A1" s="22" t="s">
        <v>102</v>
      </c>
      <c r="B1" s="26"/>
      <c r="C1" s="26"/>
      <c r="D1" s="26"/>
    </row>
    <row r="2" spans="1:11" ht="21.75" customHeight="1">
      <c r="A2" s="31"/>
      <c r="B2" s="61" t="s">
        <v>6</v>
      </c>
      <c r="C2" s="61" t="s">
        <v>5</v>
      </c>
      <c r="D2" s="61" t="s">
        <v>2</v>
      </c>
    </row>
    <row r="3" spans="1:11">
      <c r="A3" t="s">
        <v>54</v>
      </c>
      <c r="B3" s="62">
        <v>6554</v>
      </c>
      <c r="C3" s="62">
        <v>11267</v>
      </c>
      <c r="D3" s="62">
        <v>17821</v>
      </c>
      <c r="E3" s="3"/>
      <c r="F3" s="3"/>
      <c r="G3" s="3"/>
      <c r="H3" s="3"/>
      <c r="I3" s="3"/>
      <c r="J3" s="3"/>
      <c r="K3" s="3"/>
    </row>
    <row r="4" spans="1:11">
      <c r="A4" t="s">
        <v>55</v>
      </c>
      <c r="B4" s="60">
        <v>14301</v>
      </c>
      <c r="C4" s="60">
        <v>20484</v>
      </c>
      <c r="D4" s="60">
        <v>34785</v>
      </c>
      <c r="E4" s="3"/>
      <c r="F4" s="3"/>
      <c r="G4" s="3"/>
      <c r="H4" s="3"/>
      <c r="I4" s="3"/>
      <c r="J4" s="3"/>
      <c r="K4" s="3"/>
    </row>
    <row r="5" spans="1:11">
      <c r="A5" s="47" t="s">
        <v>71</v>
      </c>
      <c r="B5" s="29"/>
      <c r="C5" s="29"/>
      <c r="D5" s="29"/>
      <c r="E5" s="3"/>
      <c r="F5" s="3"/>
      <c r="G5" s="3"/>
      <c r="H5" s="3"/>
      <c r="I5" s="3"/>
      <c r="J5" s="3"/>
      <c r="K5" s="3"/>
    </row>
    <row r="6" spans="1:11">
      <c r="A6" s="3" t="s">
        <v>70</v>
      </c>
      <c r="B6" s="3"/>
      <c r="C6" s="3"/>
      <c r="D6" s="3"/>
      <c r="E6" s="3"/>
      <c r="F6" s="3"/>
      <c r="G6" s="3"/>
      <c r="H6" s="3"/>
      <c r="I6" s="3"/>
      <c r="J6" s="3"/>
      <c r="K6" s="3"/>
    </row>
    <row r="7" spans="1:11">
      <c r="A7" s="3"/>
      <c r="B7" s="3"/>
      <c r="C7" s="3"/>
      <c r="D7" s="3"/>
      <c r="E7" s="3"/>
      <c r="F7" s="3"/>
      <c r="G7" s="3"/>
      <c r="H7" s="3"/>
      <c r="I7" s="3"/>
      <c r="J7" s="3"/>
      <c r="K7" s="3"/>
    </row>
    <row r="8" spans="1:11">
      <c r="A8" s="3"/>
      <c r="B8" s="3"/>
      <c r="C8" s="3"/>
      <c r="D8" s="3"/>
      <c r="E8" s="3"/>
      <c r="F8" s="3"/>
      <c r="G8" s="3"/>
      <c r="H8" s="3"/>
      <c r="I8" s="3"/>
      <c r="J8" s="3"/>
      <c r="K8" s="3"/>
    </row>
    <row r="9" spans="1:11">
      <c r="A9" s="3"/>
      <c r="B9" s="3"/>
      <c r="C9" s="3"/>
      <c r="D9" s="3"/>
      <c r="E9" s="3"/>
      <c r="F9" s="3"/>
      <c r="G9" s="3"/>
      <c r="H9" s="3"/>
      <c r="I9" s="3"/>
      <c r="J9" s="3"/>
      <c r="K9" s="3"/>
    </row>
    <row r="10" spans="1:11">
      <c r="A10" s="3"/>
      <c r="B10" s="3"/>
      <c r="C10" s="3"/>
      <c r="D10" s="3"/>
      <c r="E10" s="3"/>
      <c r="F10" s="3"/>
      <c r="G10" s="3"/>
      <c r="H10" s="3"/>
      <c r="I10" s="3"/>
      <c r="J10" s="3"/>
      <c r="K10" s="3"/>
    </row>
    <row r="11" spans="1:11">
      <c r="B11" s="3"/>
      <c r="C11" s="3"/>
      <c r="D11" s="3"/>
      <c r="E11" s="3"/>
      <c r="F11" s="3"/>
      <c r="G11" s="3"/>
      <c r="H11" s="3"/>
      <c r="I11" s="3"/>
      <c r="J11" s="3"/>
      <c r="K11" s="3"/>
    </row>
    <row r="12" spans="1:11">
      <c r="A12" s="3"/>
      <c r="B12" s="3"/>
      <c r="C12" s="3"/>
      <c r="D12" s="3"/>
      <c r="E12" s="3"/>
      <c r="F12" s="3"/>
      <c r="G12" s="3"/>
      <c r="H12" s="3"/>
      <c r="I12" s="3"/>
      <c r="J12" s="3"/>
      <c r="K12" s="3"/>
    </row>
    <row r="13" spans="1:11">
      <c r="A13" s="3"/>
      <c r="B13" s="3"/>
      <c r="C13" s="3"/>
      <c r="D13" s="3"/>
      <c r="E13" s="3"/>
      <c r="F13" s="3"/>
      <c r="G13" s="3"/>
      <c r="H13" s="3"/>
      <c r="I13" s="3"/>
      <c r="J13" s="3"/>
      <c r="K13" s="3"/>
    </row>
    <row r="14" spans="1:11">
      <c r="A14" s="3"/>
      <c r="B14" s="3"/>
      <c r="C14" s="3"/>
      <c r="D14" s="3"/>
      <c r="E14" s="3"/>
      <c r="F14" s="3"/>
      <c r="G14" s="3"/>
      <c r="H14" s="3"/>
      <c r="I14" s="3"/>
      <c r="J14" s="3"/>
      <c r="K14" s="3"/>
    </row>
    <row r="15" spans="1:11">
      <c r="A15" s="3"/>
      <c r="B15" s="3"/>
      <c r="C15" s="3"/>
      <c r="D15" s="3"/>
      <c r="E15" s="3"/>
      <c r="F15" s="3"/>
      <c r="G15" s="3"/>
      <c r="H15" s="3"/>
      <c r="I15" s="3"/>
      <c r="J15" s="3"/>
      <c r="K15" s="3"/>
    </row>
    <row r="16" spans="1:11">
      <c r="A16" s="3"/>
      <c r="B16" s="3"/>
      <c r="C16" s="3"/>
      <c r="D16" s="3"/>
      <c r="E16" s="3"/>
      <c r="F16" s="3"/>
      <c r="G16" s="3"/>
      <c r="H16" s="3"/>
      <c r="I16" s="3"/>
      <c r="J16" s="3"/>
      <c r="K16" s="3"/>
    </row>
    <row r="17" spans="1:11">
      <c r="A17" s="3"/>
      <c r="B17" s="3"/>
      <c r="C17" s="3"/>
      <c r="D17" s="3"/>
      <c r="E17" s="3"/>
      <c r="F17" s="3"/>
      <c r="G17" s="3"/>
      <c r="H17" s="3"/>
      <c r="I17" s="3"/>
      <c r="J17" s="3"/>
      <c r="K17" s="3"/>
    </row>
    <row r="18" spans="1:11">
      <c r="A18" s="3"/>
      <c r="B18" s="3"/>
      <c r="C18" s="3"/>
      <c r="D18" s="3"/>
      <c r="E18" s="3"/>
      <c r="F18" s="3"/>
      <c r="G18" s="3"/>
      <c r="H18" s="3"/>
      <c r="I18" s="3"/>
      <c r="J18" s="3"/>
      <c r="K18" s="3"/>
    </row>
    <row r="28" spans="1:11">
      <c r="I28" s="1"/>
    </row>
    <row r="29" spans="1:11">
      <c r="I29" s="1"/>
    </row>
    <row r="30" spans="1:11">
      <c r="I30" s="1"/>
    </row>
    <row r="31" spans="1:11">
      <c r="I31" s="1"/>
    </row>
    <row r="32" spans="1:11">
      <c r="I32" s="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5"/>
  <sheetViews>
    <sheetView workbookViewId="0"/>
  </sheetViews>
  <sheetFormatPr defaultColWidth="9.140625" defaultRowHeight="15.75"/>
  <cols>
    <col min="1" max="1" width="13.5703125" style="23" customWidth="1"/>
    <col min="2" max="2" width="36.140625" style="23" bestFit="1" customWidth="1"/>
    <col min="3" max="3" width="9.140625" style="23"/>
    <col min="4" max="4" width="36.140625" style="23" bestFit="1" customWidth="1"/>
    <col min="5" max="5" width="9.140625" style="23"/>
    <col min="6" max="6" width="23.28515625" style="23" bestFit="1" customWidth="1"/>
    <col min="7" max="7" width="11.5703125" style="23" bestFit="1" customWidth="1"/>
    <col min="8" max="16384" width="9.140625" style="23"/>
  </cols>
  <sheetData>
    <row r="1" spans="1:11">
      <c r="A1" s="22" t="s">
        <v>79</v>
      </c>
    </row>
    <row r="2" spans="1:11">
      <c r="A2" s="85" t="s">
        <v>7</v>
      </c>
      <c r="B2" s="76" t="s">
        <v>6</v>
      </c>
      <c r="C2" s="76"/>
      <c r="D2" s="76" t="s">
        <v>5</v>
      </c>
      <c r="E2" s="76"/>
      <c r="F2" s="76" t="s">
        <v>2</v>
      </c>
      <c r="G2" s="76"/>
      <c r="H2"/>
    </row>
    <row r="3" spans="1:11" ht="45">
      <c r="A3" s="86"/>
      <c r="B3" s="32" t="s">
        <v>3</v>
      </c>
      <c r="C3" s="32" t="s">
        <v>4</v>
      </c>
      <c r="D3" s="32" t="s">
        <v>3</v>
      </c>
      <c r="E3" s="32" t="s">
        <v>4</v>
      </c>
      <c r="F3" s="32" t="s">
        <v>3</v>
      </c>
      <c r="G3" s="32" t="s">
        <v>4</v>
      </c>
      <c r="H3"/>
    </row>
    <row r="4" spans="1:11">
      <c r="A4" s="91" t="s">
        <v>20</v>
      </c>
      <c r="B4" t="s">
        <v>84</v>
      </c>
      <c r="C4" s="63">
        <v>77</v>
      </c>
      <c r="D4" t="s">
        <v>84</v>
      </c>
      <c r="E4" s="63">
        <v>38</v>
      </c>
      <c r="F4" t="s">
        <v>84</v>
      </c>
      <c r="G4" s="63">
        <v>115</v>
      </c>
      <c r="H4"/>
      <c r="K4"/>
    </row>
    <row r="5" spans="1:11">
      <c r="A5" s="87"/>
      <c r="B5" t="s">
        <v>90</v>
      </c>
      <c r="C5" s="63">
        <v>64</v>
      </c>
      <c r="D5" t="s">
        <v>90</v>
      </c>
      <c r="E5" s="63">
        <v>36</v>
      </c>
      <c r="F5" t="s">
        <v>90</v>
      </c>
      <c r="G5" s="63">
        <v>100</v>
      </c>
      <c r="H5"/>
      <c r="K5"/>
    </row>
    <row r="6" spans="1:11">
      <c r="A6" s="87"/>
      <c r="B6" t="s">
        <v>91</v>
      </c>
      <c r="C6" s="63">
        <v>40</v>
      </c>
      <c r="D6" t="s">
        <v>88</v>
      </c>
      <c r="E6" s="63">
        <v>33</v>
      </c>
      <c r="F6" t="s">
        <v>88</v>
      </c>
      <c r="G6" s="63">
        <v>72</v>
      </c>
      <c r="H6"/>
      <c r="K6"/>
    </row>
    <row r="7" spans="1:11">
      <c r="A7" s="87"/>
      <c r="B7" t="s">
        <v>88</v>
      </c>
      <c r="C7" s="63">
        <v>39</v>
      </c>
      <c r="D7" t="s">
        <v>91</v>
      </c>
      <c r="E7" s="63">
        <v>27</v>
      </c>
      <c r="F7" t="s">
        <v>91</v>
      </c>
      <c r="G7" s="63">
        <v>67</v>
      </c>
      <c r="H7"/>
      <c r="K7"/>
    </row>
    <row r="8" spans="1:11">
      <c r="A8" s="87"/>
      <c r="B8" t="s">
        <v>87</v>
      </c>
      <c r="C8" s="63">
        <v>39</v>
      </c>
      <c r="D8" t="s">
        <v>87</v>
      </c>
      <c r="E8" s="63">
        <v>26</v>
      </c>
      <c r="F8" t="s">
        <v>87</v>
      </c>
      <c r="G8" s="63">
        <v>65</v>
      </c>
      <c r="H8"/>
      <c r="K8"/>
    </row>
    <row r="9" spans="1:11">
      <c r="A9" s="87"/>
      <c r="B9" t="s">
        <v>92</v>
      </c>
      <c r="C9" s="63">
        <v>24</v>
      </c>
      <c r="D9"/>
      <c r="E9" s="63"/>
      <c r="F9"/>
      <c r="G9" s="63"/>
      <c r="H9"/>
      <c r="K9"/>
    </row>
    <row r="10" spans="1:11">
      <c r="A10" s="87" t="s">
        <v>21</v>
      </c>
      <c r="B10" t="s">
        <v>84</v>
      </c>
      <c r="C10" s="63">
        <v>395</v>
      </c>
      <c r="D10" t="s">
        <v>84</v>
      </c>
      <c r="E10" s="63">
        <v>250</v>
      </c>
      <c r="F10" t="s">
        <v>84</v>
      </c>
      <c r="G10" s="63">
        <v>645</v>
      </c>
      <c r="H10"/>
      <c r="K10"/>
    </row>
    <row r="11" spans="1:11">
      <c r="A11" s="87" t="s">
        <v>21</v>
      </c>
      <c r="B11" t="s">
        <v>87</v>
      </c>
      <c r="C11" s="63">
        <v>310</v>
      </c>
      <c r="D11" t="s">
        <v>88</v>
      </c>
      <c r="E11" s="63">
        <v>213</v>
      </c>
      <c r="F11" t="s">
        <v>87</v>
      </c>
      <c r="G11" s="63">
        <v>508</v>
      </c>
      <c r="H11"/>
      <c r="K11"/>
    </row>
    <row r="12" spans="1:11">
      <c r="A12" s="87" t="s">
        <v>21</v>
      </c>
      <c r="B12" t="s">
        <v>90</v>
      </c>
      <c r="C12" s="63">
        <v>307</v>
      </c>
      <c r="D12" t="s">
        <v>87</v>
      </c>
      <c r="E12" s="63">
        <v>198</v>
      </c>
      <c r="F12" t="s">
        <v>90</v>
      </c>
      <c r="G12" s="63">
        <v>446</v>
      </c>
      <c r="H12"/>
      <c r="K12"/>
    </row>
    <row r="13" spans="1:11">
      <c r="A13" s="87" t="s">
        <v>21</v>
      </c>
      <c r="B13" t="s">
        <v>88</v>
      </c>
      <c r="C13" s="63">
        <v>203</v>
      </c>
      <c r="D13" t="s">
        <v>91</v>
      </c>
      <c r="E13" s="63">
        <v>161</v>
      </c>
      <c r="F13" t="s">
        <v>88</v>
      </c>
      <c r="G13" s="63">
        <v>416</v>
      </c>
      <c r="H13"/>
      <c r="K13"/>
    </row>
    <row r="14" spans="1:11">
      <c r="A14" s="87"/>
      <c r="B14" t="s">
        <v>91</v>
      </c>
      <c r="C14" s="63">
        <v>186</v>
      </c>
      <c r="D14" t="s">
        <v>90</v>
      </c>
      <c r="E14" s="63">
        <v>139</v>
      </c>
      <c r="F14" t="s">
        <v>91</v>
      </c>
      <c r="G14" s="63">
        <v>347</v>
      </c>
      <c r="H14"/>
      <c r="K14"/>
    </row>
    <row r="15" spans="1:11">
      <c r="A15" s="87" t="s">
        <v>22</v>
      </c>
      <c r="B15" t="s">
        <v>84</v>
      </c>
      <c r="C15" s="63">
        <v>611</v>
      </c>
      <c r="D15" t="s">
        <v>84</v>
      </c>
      <c r="E15" s="63">
        <v>669</v>
      </c>
      <c r="F15" t="s">
        <v>84</v>
      </c>
      <c r="G15" s="63">
        <v>1280</v>
      </c>
      <c r="H15"/>
      <c r="K15"/>
    </row>
    <row r="16" spans="1:11">
      <c r="A16" s="87" t="s">
        <v>22</v>
      </c>
      <c r="B16" t="s">
        <v>87</v>
      </c>
      <c r="C16" s="63">
        <v>557</v>
      </c>
      <c r="D16" t="s">
        <v>87</v>
      </c>
      <c r="E16" s="63">
        <v>643</v>
      </c>
      <c r="F16" t="s">
        <v>87</v>
      </c>
      <c r="G16" s="63">
        <v>1200</v>
      </c>
      <c r="H16"/>
      <c r="K16"/>
    </row>
    <row r="17" spans="1:15">
      <c r="A17" s="87" t="s">
        <v>22</v>
      </c>
      <c r="B17" t="s">
        <v>88</v>
      </c>
      <c r="C17" s="63">
        <v>316</v>
      </c>
      <c r="D17" t="s">
        <v>88</v>
      </c>
      <c r="E17" s="63">
        <v>592</v>
      </c>
      <c r="F17" t="s">
        <v>88</v>
      </c>
      <c r="G17" s="63">
        <v>908</v>
      </c>
      <c r="H17"/>
      <c r="K17"/>
    </row>
    <row r="18" spans="1:15">
      <c r="A18" s="87" t="s">
        <v>22</v>
      </c>
      <c r="B18" t="s">
        <v>94</v>
      </c>
      <c r="C18" s="63">
        <v>243</v>
      </c>
      <c r="D18" t="s">
        <v>91</v>
      </c>
      <c r="E18" s="63">
        <v>355</v>
      </c>
      <c r="F18" t="s">
        <v>94</v>
      </c>
      <c r="G18" s="63">
        <v>574</v>
      </c>
      <c r="H18"/>
      <c r="K18"/>
    </row>
    <row r="19" spans="1:15">
      <c r="A19" s="87" t="s">
        <v>22</v>
      </c>
      <c r="B19" t="s">
        <v>91</v>
      </c>
      <c r="C19" s="63">
        <v>213</v>
      </c>
      <c r="D19" t="s">
        <v>94</v>
      </c>
      <c r="E19" s="63">
        <v>331</v>
      </c>
      <c r="F19" t="s">
        <v>91</v>
      </c>
      <c r="G19" s="63">
        <v>568</v>
      </c>
      <c r="H19"/>
      <c r="K19"/>
    </row>
    <row r="20" spans="1:15">
      <c r="A20" s="87" t="s">
        <v>0</v>
      </c>
      <c r="B20" t="s">
        <v>87</v>
      </c>
      <c r="C20" s="63">
        <v>118</v>
      </c>
      <c r="D20" t="s">
        <v>87</v>
      </c>
      <c r="E20" s="63">
        <v>298</v>
      </c>
      <c r="F20" t="s">
        <v>87</v>
      </c>
      <c r="G20" s="63">
        <v>416</v>
      </c>
      <c r="H20"/>
      <c r="K20"/>
    </row>
    <row r="21" spans="1:15">
      <c r="A21" s="87" t="s">
        <v>0</v>
      </c>
      <c r="B21" t="s">
        <v>84</v>
      </c>
      <c r="C21" s="63">
        <v>117</v>
      </c>
      <c r="D21" t="s">
        <v>84</v>
      </c>
      <c r="E21" s="63">
        <v>269</v>
      </c>
      <c r="F21" t="s">
        <v>84</v>
      </c>
      <c r="G21" s="63">
        <v>386</v>
      </c>
      <c r="H21"/>
      <c r="K21"/>
    </row>
    <row r="22" spans="1:15">
      <c r="A22" s="87" t="s">
        <v>0</v>
      </c>
      <c r="B22" t="s">
        <v>94</v>
      </c>
      <c r="C22" s="63">
        <v>58</v>
      </c>
      <c r="D22" t="s">
        <v>88</v>
      </c>
      <c r="E22" s="63">
        <v>218</v>
      </c>
      <c r="F22" t="s">
        <v>88</v>
      </c>
      <c r="G22" s="63">
        <v>263</v>
      </c>
      <c r="H22"/>
      <c r="K22"/>
    </row>
    <row r="23" spans="1:15">
      <c r="A23" s="87" t="s">
        <v>0</v>
      </c>
      <c r="B23" t="s">
        <v>88</v>
      </c>
      <c r="C23" s="63">
        <v>45</v>
      </c>
      <c r="D23" t="s">
        <v>94</v>
      </c>
      <c r="E23" s="63">
        <v>113</v>
      </c>
      <c r="F23" t="s">
        <v>94</v>
      </c>
      <c r="G23" s="63">
        <v>171</v>
      </c>
      <c r="H23"/>
      <c r="K23"/>
    </row>
    <row r="24" spans="1:15">
      <c r="A24" s="87"/>
      <c r="B24" t="s">
        <v>95</v>
      </c>
      <c r="C24" s="63">
        <v>30</v>
      </c>
      <c r="D24" t="s">
        <v>91</v>
      </c>
      <c r="E24" s="63">
        <v>90</v>
      </c>
      <c r="F24" t="s">
        <v>95</v>
      </c>
      <c r="G24" s="63">
        <v>117</v>
      </c>
      <c r="H24"/>
      <c r="K24"/>
    </row>
    <row r="25" spans="1:15">
      <c r="A25" s="87" t="s">
        <v>1</v>
      </c>
      <c r="B25" t="s">
        <v>84</v>
      </c>
      <c r="C25" s="63">
        <v>1200</v>
      </c>
      <c r="D25" t="s">
        <v>84</v>
      </c>
      <c r="E25" s="63">
        <v>1226</v>
      </c>
      <c r="F25" t="s">
        <v>84</v>
      </c>
      <c r="G25" s="63">
        <v>2426</v>
      </c>
      <c r="H25"/>
      <c r="K25"/>
    </row>
    <row r="26" spans="1:15">
      <c r="A26" s="87"/>
      <c r="B26" t="s">
        <v>87</v>
      </c>
      <c r="C26" s="63">
        <v>1024</v>
      </c>
      <c r="D26" t="s">
        <v>87</v>
      </c>
      <c r="E26" s="63">
        <v>1165</v>
      </c>
      <c r="F26" t="s">
        <v>87</v>
      </c>
      <c r="G26" s="63">
        <v>2189</v>
      </c>
      <c r="H26"/>
      <c r="K26"/>
    </row>
    <row r="27" spans="1:15">
      <c r="A27" s="87"/>
      <c r="B27" t="s">
        <v>88</v>
      </c>
      <c r="C27" s="63">
        <v>603</v>
      </c>
      <c r="D27" t="s">
        <v>88</v>
      </c>
      <c r="E27" s="63">
        <v>1056</v>
      </c>
      <c r="F27" t="s">
        <v>88</v>
      </c>
      <c r="G27" s="63">
        <v>1659</v>
      </c>
      <c r="H27"/>
      <c r="K27"/>
      <c r="O27" s="24"/>
    </row>
    <row r="28" spans="1:15">
      <c r="A28" s="87"/>
      <c r="B28" t="s">
        <v>90</v>
      </c>
      <c r="C28" s="63">
        <v>571</v>
      </c>
      <c r="D28" t="s">
        <v>91</v>
      </c>
      <c r="E28" s="63">
        <v>633</v>
      </c>
      <c r="F28" t="s">
        <v>91</v>
      </c>
      <c r="G28" s="63">
        <v>1098</v>
      </c>
      <c r="H28"/>
      <c r="K28"/>
      <c r="N28" s="24"/>
    </row>
    <row r="29" spans="1:15">
      <c r="A29" s="88"/>
      <c r="B29" s="33" t="s">
        <v>91</v>
      </c>
      <c r="C29" s="60">
        <v>465</v>
      </c>
      <c r="D29" s="33" t="s">
        <v>94</v>
      </c>
      <c r="E29" s="60">
        <v>581</v>
      </c>
      <c r="F29" s="33" t="s">
        <v>94</v>
      </c>
      <c r="G29" s="60">
        <v>1038</v>
      </c>
      <c r="H29"/>
      <c r="K29"/>
      <c r="N29" s="24"/>
    </row>
    <row r="30" spans="1:15">
      <c r="A30" t="s">
        <v>48</v>
      </c>
      <c r="B30"/>
      <c r="C30"/>
      <c r="D30"/>
      <c r="E30"/>
      <c r="F30"/>
      <c r="G30"/>
      <c r="H30"/>
    </row>
    <row r="31" spans="1:15">
      <c r="A31" t="s">
        <v>72</v>
      </c>
      <c r="B31"/>
      <c r="C31"/>
      <c r="D31"/>
      <c r="E31"/>
      <c r="F31"/>
      <c r="G31"/>
      <c r="H31"/>
    </row>
    <row r="32" spans="1:15">
      <c r="A32" t="s">
        <v>93</v>
      </c>
      <c r="B32"/>
      <c r="C32"/>
      <c r="D32"/>
      <c r="E32"/>
      <c r="F32"/>
      <c r="G32"/>
      <c r="H32"/>
    </row>
    <row r="33" spans="1:8">
      <c r="A33" t="s">
        <v>70</v>
      </c>
      <c r="B33"/>
      <c r="C33"/>
      <c r="D33"/>
      <c r="E33"/>
      <c r="F33"/>
      <c r="G33"/>
      <c r="H33"/>
    </row>
    <row r="34" spans="1:8">
      <c r="A34"/>
      <c r="B34"/>
      <c r="C34"/>
      <c r="D34"/>
      <c r="E34"/>
      <c r="F34"/>
      <c r="G34"/>
      <c r="H34"/>
    </row>
    <row r="35" spans="1:8">
      <c r="A35"/>
      <c r="B35"/>
      <c r="C35"/>
      <c r="D35"/>
      <c r="E35"/>
      <c r="F35"/>
      <c r="G35"/>
    </row>
    <row r="36" spans="1:8">
      <c r="A36"/>
      <c r="B36"/>
      <c r="C36"/>
      <c r="D36"/>
      <c r="E36"/>
      <c r="F36"/>
      <c r="G36"/>
    </row>
    <row r="37" spans="1:8">
      <c r="A37"/>
      <c r="B37"/>
      <c r="C37"/>
      <c r="D37"/>
      <c r="E37"/>
      <c r="F37"/>
      <c r="G37"/>
    </row>
    <row r="38" spans="1:8">
      <c r="A38"/>
      <c r="B38"/>
      <c r="C38"/>
      <c r="D38"/>
      <c r="E38"/>
      <c r="F38"/>
      <c r="G38"/>
    </row>
    <row r="39" spans="1:8">
      <c r="A39"/>
      <c r="B39"/>
      <c r="C39"/>
      <c r="D39"/>
      <c r="E39"/>
      <c r="F39"/>
      <c r="G39"/>
    </row>
    <row r="40" spans="1:8">
      <c r="A40"/>
      <c r="B40"/>
      <c r="C40"/>
      <c r="D40"/>
      <c r="E40"/>
      <c r="F40"/>
      <c r="G40"/>
    </row>
    <row r="41" spans="1:8">
      <c r="A41"/>
      <c r="B41"/>
      <c r="C41"/>
      <c r="D41"/>
      <c r="E41"/>
      <c r="F41"/>
      <c r="G41"/>
    </row>
    <row r="42" spans="1:8">
      <c r="A42"/>
      <c r="B42"/>
      <c r="C42"/>
      <c r="D42"/>
      <c r="E42"/>
      <c r="F42"/>
      <c r="G42"/>
    </row>
    <row r="43" spans="1:8">
      <c r="A43"/>
      <c r="B43"/>
      <c r="C43"/>
      <c r="D43"/>
      <c r="E43"/>
      <c r="F43"/>
      <c r="G43"/>
    </row>
    <row r="44" spans="1:8">
      <c r="A44"/>
      <c r="B44"/>
      <c r="C44"/>
      <c r="D44"/>
      <c r="E44"/>
      <c r="F44"/>
      <c r="G44"/>
    </row>
    <row r="45" spans="1:8">
      <c r="A45"/>
      <c r="B45"/>
      <c r="C45"/>
      <c r="D45"/>
      <c r="E45"/>
      <c r="F45"/>
      <c r="G45"/>
    </row>
    <row r="46" spans="1:8">
      <c r="A46"/>
      <c r="B46"/>
      <c r="C46"/>
      <c r="D46"/>
      <c r="E46"/>
      <c r="F46"/>
      <c r="G46"/>
    </row>
    <row r="47" spans="1:8">
      <c r="A47"/>
      <c r="B47"/>
      <c r="C47"/>
      <c r="D47"/>
      <c r="E47"/>
      <c r="F47"/>
      <c r="G47"/>
    </row>
    <row r="48" spans="1:8">
      <c r="A48"/>
      <c r="B48"/>
      <c r="C48"/>
      <c r="D48"/>
      <c r="E48"/>
      <c r="F48"/>
      <c r="G48"/>
    </row>
    <row r="49" spans="1:7">
      <c r="A49"/>
      <c r="B49"/>
      <c r="C49"/>
      <c r="D49"/>
      <c r="E49"/>
      <c r="F49"/>
      <c r="G49"/>
    </row>
    <row r="50" spans="1:7">
      <c r="A50"/>
      <c r="B50"/>
      <c r="C50"/>
      <c r="D50"/>
      <c r="E50"/>
      <c r="F50"/>
      <c r="G50"/>
    </row>
    <row r="51" spans="1:7">
      <c r="A51"/>
      <c r="B51"/>
      <c r="C51"/>
      <c r="D51"/>
      <c r="E51"/>
      <c r="F51"/>
      <c r="G51"/>
    </row>
    <row r="52" spans="1:7">
      <c r="A52"/>
      <c r="B52"/>
      <c r="C52"/>
      <c r="D52"/>
      <c r="E52"/>
      <c r="F52"/>
      <c r="G52"/>
    </row>
    <row r="53" spans="1:7">
      <c r="A53"/>
      <c r="B53"/>
      <c r="C53"/>
      <c r="D53"/>
      <c r="E53"/>
      <c r="F53"/>
      <c r="G53"/>
    </row>
    <row r="54" spans="1:7">
      <c r="A54"/>
      <c r="B54"/>
      <c r="C54"/>
      <c r="D54"/>
      <c r="E54"/>
      <c r="F54"/>
      <c r="G54"/>
    </row>
    <row r="55" spans="1:7">
      <c r="A55"/>
      <c r="B55"/>
      <c r="C55"/>
      <c r="D55"/>
      <c r="E55"/>
      <c r="F55"/>
      <c r="G55"/>
    </row>
    <row r="56" spans="1:7">
      <c r="A56"/>
      <c r="B56"/>
      <c r="C56"/>
      <c r="D56"/>
      <c r="E56"/>
      <c r="F56"/>
      <c r="G56"/>
    </row>
    <row r="57" spans="1:7">
      <c r="A57"/>
      <c r="B57"/>
      <c r="C57"/>
      <c r="D57"/>
      <c r="E57"/>
      <c r="F57"/>
      <c r="G57"/>
    </row>
    <row r="58" spans="1:7">
      <c r="A58"/>
      <c r="B58"/>
      <c r="C58"/>
      <c r="D58"/>
      <c r="E58"/>
      <c r="F58"/>
      <c r="G58"/>
    </row>
    <row r="59" spans="1:7">
      <c r="A59"/>
      <c r="B59"/>
      <c r="C59"/>
      <c r="D59"/>
      <c r="E59"/>
      <c r="F59"/>
      <c r="G59"/>
    </row>
    <row r="60" spans="1:7">
      <c r="A60"/>
      <c r="B60"/>
      <c r="C60"/>
      <c r="D60"/>
      <c r="E60"/>
      <c r="F60"/>
      <c r="G60"/>
    </row>
    <row r="61" spans="1:7">
      <c r="A61"/>
      <c r="B61"/>
      <c r="C61"/>
      <c r="D61"/>
      <c r="E61"/>
      <c r="F61"/>
      <c r="G61"/>
    </row>
    <row r="62" spans="1:7">
      <c r="A62"/>
      <c r="B62"/>
      <c r="C62"/>
      <c r="D62"/>
      <c r="E62"/>
      <c r="F62"/>
      <c r="G62"/>
    </row>
    <row r="63" spans="1:7">
      <c r="A63"/>
      <c r="B63"/>
      <c r="C63"/>
      <c r="D63"/>
      <c r="E63"/>
      <c r="F63"/>
      <c r="G63"/>
    </row>
    <row r="64" spans="1:7">
      <c r="A64"/>
      <c r="B64"/>
      <c r="C64"/>
      <c r="D64"/>
      <c r="E64"/>
      <c r="F64"/>
      <c r="G64"/>
    </row>
    <row r="65" spans="1:7">
      <c r="A65"/>
      <c r="B65"/>
      <c r="C65"/>
      <c r="D65"/>
      <c r="E65"/>
      <c r="F65"/>
      <c r="G65"/>
    </row>
    <row r="66" spans="1:7">
      <c r="A66"/>
      <c r="B66"/>
      <c r="C66"/>
      <c r="D66"/>
      <c r="E66"/>
      <c r="F66"/>
      <c r="G66"/>
    </row>
    <row r="67" spans="1:7">
      <c r="A67"/>
      <c r="B67"/>
      <c r="C67"/>
      <c r="D67"/>
      <c r="E67"/>
      <c r="F67"/>
      <c r="G67"/>
    </row>
    <row r="68" spans="1:7">
      <c r="A68"/>
      <c r="B68"/>
      <c r="C68"/>
      <c r="D68"/>
      <c r="E68"/>
      <c r="F68"/>
      <c r="G68"/>
    </row>
    <row r="69" spans="1:7">
      <c r="A69"/>
      <c r="B69"/>
      <c r="C69"/>
      <c r="D69"/>
      <c r="E69"/>
      <c r="F69"/>
      <c r="G69"/>
    </row>
    <row r="70" spans="1:7">
      <c r="A70"/>
      <c r="B70"/>
      <c r="C70"/>
      <c r="D70"/>
      <c r="E70"/>
      <c r="F70"/>
      <c r="G70"/>
    </row>
    <row r="71" spans="1:7">
      <c r="A71"/>
      <c r="B71"/>
      <c r="C71"/>
      <c r="D71"/>
      <c r="E71"/>
      <c r="F71"/>
      <c r="G71"/>
    </row>
    <row r="72" spans="1:7">
      <c r="A72"/>
      <c r="B72"/>
      <c r="C72"/>
      <c r="D72"/>
      <c r="E72"/>
      <c r="F72"/>
      <c r="G72"/>
    </row>
    <row r="73" spans="1:7">
      <c r="A73"/>
      <c r="B73"/>
      <c r="C73"/>
      <c r="D73"/>
      <c r="E73"/>
      <c r="F73"/>
      <c r="G73"/>
    </row>
    <row r="74" spans="1:7">
      <c r="A74"/>
      <c r="B74"/>
      <c r="C74"/>
      <c r="D74"/>
      <c r="E74"/>
      <c r="F74"/>
      <c r="G74"/>
    </row>
    <row r="75" spans="1:7">
      <c r="A75"/>
      <c r="B75"/>
      <c r="C75"/>
      <c r="D75"/>
      <c r="E75"/>
      <c r="F75"/>
      <c r="G75"/>
    </row>
    <row r="76" spans="1:7">
      <c r="A76"/>
      <c r="B76"/>
      <c r="C76"/>
      <c r="D76"/>
      <c r="E76"/>
      <c r="F76"/>
      <c r="G76"/>
    </row>
    <row r="77" spans="1:7">
      <c r="A77"/>
      <c r="B77"/>
      <c r="C77"/>
      <c r="D77"/>
      <c r="E77"/>
      <c r="F77"/>
      <c r="G77"/>
    </row>
    <row r="78" spans="1:7">
      <c r="A78"/>
      <c r="B78"/>
      <c r="C78"/>
      <c r="D78"/>
      <c r="E78"/>
      <c r="F78"/>
      <c r="G78"/>
    </row>
    <row r="79" spans="1:7">
      <c r="A79"/>
      <c r="B79"/>
      <c r="C79"/>
      <c r="D79"/>
      <c r="E79"/>
      <c r="F79"/>
      <c r="G79"/>
    </row>
    <row r="80" spans="1:7">
      <c r="A80"/>
      <c r="B80"/>
      <c r="C80"/>
      <c r="D80"/>
      <c r="E80"/>
      <c r="F80"/>
      <c r="G80"/>
    </row>
    <row r="81" spans="1:7">
      <c r="A81"/>
      <c r="B81"/>
      <c r="C81"/>
      <c r="D81"/>
      <c r="E81"/>
      <c r="F81"/>
      <c r="G81"/>
    </row>
    <row r="82" spans="1:7">
      <c r="A82"/>
      <c r="B82"/>
      <c r="C82"/>
      <c r="D82"/>
      <c r="E82"/>
      <c r="F82"/>
      <c r="G82"/>
    </row>
    <row r="83" spans="1:7">
      <c r="A83"/>
      <c r="B83"/>
      <c r="C83"/>
      <c r="D83"/>
      <c r="E83"/>
      <c r="F83"/>
      <c r="G83"/>
    </row>
    <row r="84" spans="1:7">
      <c r="A84"/>
      <c r="B84"/>
      <c r="C84"/>
      <c r="D84"/>
      <c r="E84"/>
      <c r="F84"/>
      <c r="G84"/>
    </row>
    <row r="85" spans="1:7">
      <c r="A85"/>
      <c r="B85"/>
      <c r="C85"/>
      <c r="D85"/>
      <c r="E85"/>
      <c r="F85"/>
      <c r="G85"/>
    </row>
    <row r="86" spans="1:7">
      <c r="A86"/>
      <c r="B86"/>
      <c r="C86"/>
      <c r="D86"/>
      <c r="E86"/>
      <c r="F86"/>
      <c r="G86"/>
    </row>
    <row r="87" spans="1:7">
      <c r="A87"/>
      <c r="B87"/>
      <c r="C87"/>
      <c r="D87"/>
      <c r="E87"/>
      <c r="F87"/>
      <c r="G87"/>
    </row>
    <row r="88" spans="1:7">
      <c r="A88"/>
      <c r="B88"/>
      <c r="C88"/>
      <c r="D88"/>
      <c r="E88"/>
      <c r="F88"/>
      <c r="G88"/>
    </row>
    <row r="89" spans="1:7">
      <c r="A89"/>
      <c r="B89"/>
      <c r="C89"/>
      <c r="D89"/>
      <c r="E89"/>
      <c r="F89"/>
      <c r="G89"/>
    </row>
    <row r="90" spans="1:7">
      <c r="A90"/>
      <c r="B90"/>
      <c r="C90"/>
      <c r="D90"/>
      <c r="E90"/>
      <c r="F90"/>
      <c r="G90"/>
    </row>
    <row r="91" spans="1:7">
      <c r="A91"/>
      <c r="B91"/>
      <c r="C91"/>
      <c r="D91"/>
      <c r="E91"/>
      <c r="F91"/>
      <c r="G91"/>
    </row>
    <row r="92" spans="1:7">
      <c r="A92"/>
      <c r="B92"/>
      <c r="C92"/>
      <c r="D92"/>
      <c r="E92"/>
      <c r="F92"/>
      <c r="G92"/>
    </row>
    <row r="93" spans="1:7">
      <c r="A93"/>
      <c r="B93"/>
      <c r="C93"/>
      <c r="D93"/>
      <c r="E93"/>
      <c r="F93"/>
      <c r="G93"/>
    </row>
    <row r="94" spans="1:7">
      <c r="A94"/>
      <c r="B94"/>
      <c r="C94"/>
      <c r="D94"/>
      <c r="E94"/>
      <c r="F94"/>
      <c r="G94"/>
    </row>
    <row r="95" spans="1:7">
      <c r="A95"/>
      <c r="B95"/>
      <c r="C95"/>
      <c r="D95"/>
      <c r="E95"/>
      <c r="F95"/>
      <c r="G95"/>
    </row>
  </sheetData>
  <mergeCells count="9">
    <mergeCell ref="F2:G2"/>
    <mergeCell ref="A10:A14"/>
    <mergeCell ref="A15:A19"/>
    <mergeCell ref="A20:A24"/>
    <mergeCell ref="A25:A29"/>
    <mergeCell ref="B2:C2"/>
    <mergeCell ref="D2:E2"/>
    <mergeCell ref="A2:A3"/>
    <mergeCell ref="A4:A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6CBCD5A370A1DB47BF624D28629D6BEE" ma:contentTypeVersion="1" ma:contentTypeDescription="AIHW Project Document" ma:contentTypeScope="" ma:versionID="3063d816580368ebd2d901324795a608">
  <xsd:schema xmlns:xsd="http://www.w3.org/2001/XMLSchema" xmlns:xs="http://www.w3.org/2001/XMLSchema" xmlns:p="http://schemas.microsoft.com/office/2006/metadata/properties" xmlns:ns2="acfdfa7e-238e-49af-913a-b8791cd4736d" targetNamespace="http://schemas.microsoft.com/office/2006/metadata/properties" ma:root="true" ma:fieldsID="40cce4b24ccf6edd0b6ee5c7c49e0305" ns2:_="">
    <xsd:import namespace="acfdfa7e-238e-49af-913a-b8791cd4736d"/>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fdfa7e-238e-49af-913a-b8791cd4736d"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de03ce94-ec67-4e6b-bd2a-a939ad580cf9}" ma:internalName="AIHW_PPR_ProjectCategoryLookup" ma:showField="Title" ma:web="{acfdfa7e-238e-49af-913a-b8791cd473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acfdfa7e-238e-49af-913a-b8791cd4736d"/>
  </documentManagement>
</p:properties>
</file>

<file path=customXml/itemProps1.xml><?xml version="1.0" encoding="utf-8"?>
<ds:datastoreItem xmlns:ds="http://schemas.openxmlformats.org/officeDocument/2006/customXml" ds:itemID="{4E999B6F-7147-4A27-A798-D06F5E465829}">
  <ds:schemaRefs>
    <ds:schemaRef ds:uri="http://schemas.microsoft.com/sharepoint/v3/contenttype/forms"/>
  </ds:schemaRefs>
</ds:datastoreItem>
</file>

<file path=customXml/itemProps2.xml><?xml version="1.0" encoding="utf-8"?>
<ds:datastoreItem xmlns:ds="http://schemas.openxmlformats.org/officeDocument/2006/customXml" ds:itemID="{53904F41-1747-45FF-A8AA-274D56734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fdfa7e-238e-49af-913a-b8791cd47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498ACB-E9F9-4569-9800-E2939191AE5F}">
  <ds:schemaRef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acfdfa7e-238e-49af-913a-b8791cd4736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S3.1</vt:lpstr>
      <vt:lpstr>S3.2</vt:lpstr>
      <vt:lpstr>S3.3</vt:lpstr>
      <vt:lpstr>S3.4</vt:lpstr>
      <vt:lpstr>S3.5</vt:lpstr>
      <vt:lpstr>S3.6</vt:lpstr>
      <vt:lpstr>S3.7</vt:lpstr>
      <vt:lpstr>S3.8</vt:lpstr>
      <vt:lpstr>S3.9</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Dementia in Australia – S3. Mortality</dc:title>
  <dc:creator>AIHW</dc:creator>
  <dcterms:created xsi:type="dcterms:W3CDTF">2021-07-08T19:59:56Z</dcterms:created>
  <dcterms:modified xsi:type="dcterms:W3CDTF">2024-09-04T07:20:53Z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0x010100B4A1F787F0C441AC878A307E051D262E006CBCD5A370A1DB47BF624D28629D6BEE</vt:lpwstr>
  </property>
  <property fmtid="{D5CDD505-2E9C-101B-9397-08002B2CF9AE}" pid="3" name="Order">
    <vt:r8>13300</vt:r8>
  </property>
  <property fmtid="{D5CDD505-2E9C-101B-9397-08002B2CF9AE}" pid="4" name="URL">
    <vt:lpwstr/>
  </property>
  <property fmtid="{D5CDD505-2E9C-101B-9397-08002B2CF9AE}" pid="5" name="xd_ProgID">
    <vt:lpwstr/>
  </property>
  <property fmtid="{D5CDD505-2E9C-101B-9397-08002B2CF9AE}" pid="6" name="DocumentSetDescription">
    <vt:lpwstr/>
  </property>
  <property fmtid="{D5CDD505-2E9C-101B-9397-08002B2CF9AE}" pid="7" name="_CopySource">
    <vt:lpwstr>http://projects.aihw.gov.au/PRJ02441/Web Content/RM 2023/Tranche 1/Data tables/aihw-DiA-S3-mortality.xlsx</vt:lpwstr>
  </property>
  <property fmtid="{D5CDD505-2E9C-101B-9397-08002B2CF9AE}" pid="8" name="TemplateUrl">
    <vt:lpwstr/>
  </property>
</Properties>
</file>