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CSC\MHPC\Palliative Care\2018-19 work  program\Services by palliative medicine specialist\"/>
    </mc:Choice>
  </mc:AlternateContent>
  <bookViews>
    <workbookView xWindow="0" yWindow="0" windowWidth="25170" windowHeight="13110"/>
  </bookViews>
  <sheets>
    <sheet name="Table of contents" sheetId="1" r:id="rId1"/>
    <sheet name="General information" sheetId="2" r:id="rId2"/>
    <sheet name="Table MBS.1" sheetId="3" r:id="rId3"/>
    <sheet name="Table MBS.2" sheetId="4" r:id="rId4"/>
    <sheet name="Table MBS.3" sheetId="5" r:id="rId5"/>
    <sheet name="Table MBS.4" sheetId="6" r:id="rId6"/>
    <sheet name="Table MBS.5" sheetId="7" r:id="rId7"/>
    <sheet name="Table MBS.6" sheetId="8" r:id="rId8"/>
    <sheet name="Table MBS.7" sheetId="9" r:id="rId9"/>
    <sheet name="Table MBS.8" sheetId="10" r:id="rId10"/>
    <sheet name="Table MBS.9" sheetId="11" r:id="rId11"/>
  </sheets>
  <definedNames>
    <definedName name="_xlnm._FilterDatabase" localSheetId="1" hidden="1">'General information'!$A$3:$A$23</definedName>
    <definedName name="_xlnm._FilterDatabase" localSheetId="3" hidden="1">'Table MBS.2'!$A$5:$B$19</definedName>
    <definedName name="_xlnm._FilterDatabase" localSheetId="4" hidden="1">'Table MBS.3'!$A$5:$B$16</definedName>
    <definedName name="_xlnm._FilterDatabase" localSheetId="5" hidden="1">'Table MBS.4'!$A$5:$B$19</definedName>
    <definedName name="_xlnm._FilterDatabase" localSheetId="6" hidden="1">'Table MBS.5'!$A$5:$B$19</definedName>
    <definedName name="_xlnm._FilterDatabase" localSheetId="7" hidden="1">'Table MBS.6'!$A$5:$B$19</definedName>
    <definedName name="_xlnm._FilterDatabase" localSheetId="8" hidden="1">'Table MBS.7'!$A$5:$B$19</definedName>
    <definedName name="_xlnm._FilterDatabase" localSheetId="9" hidden="1">'Table MBS.8'!$A$5:$B$20</definedName>
    <definedName name="_xlnm._FilterDatabase" localSheetId="10" hidden="1">'Table MBS.9'!$A$5:$B$19</definedName>
  </definedNames>
  <calcPr calcId="162913"/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<sst xmlns="http://schemas.openxmlformats.org/spreadsheetml/2006/main" count="589" uniqueCount="137">
  <si>
    <t/>
  </si>
  <si>
    <t>Table MBS.1</t>
  </si>
  <si>
    <t>Table MBS.2</t>
  </si>
  <si>
    <t>Table MBS.3</t>
  </si>
  <si>
    <t>Table MBS.4</t>
  </si>
  <si>
    <t>Table MBS.5</t>
  </si>
  <si>
    <t>Table MBS.6</t>
  </si>
  <si>
    <t>Table MBS.7</t>
  </si>
  <si>
    <t>Table MBS.8</t>
  </si>
  <si>
    <t>Table MBS.9</t>
  </si>
  <si>
    <t>General information</t>
  </si>
  <si>
    <t>Footnote
reference</t>
  </si>
  <si>
    <t>General caveats</t>
  </si>
  <si>
    <t>. .          Not applicable</t>
  </si>
  <si>
    <t>—         Rounded to zero</t>
  </si>
  <si>
    <t>n.a.      Not available</t>
  </si>
  <si>
    <t>n.p.      Not published</t>
  </si>
  <si>
    <t>The sex, age and postcode for each patient was taken from their last date of service record for the year of processing.</t>
  </si>
  <si>
    <t>Due to missing or not reported data, the number of patients and services for each demographic variable, may not sum to the total.</t>
  </si>
  <si>
    <t>The percentages do not include records for which the demographic information was missing or not reported.</t>
  </si>
  <si>
    <t>Totals may not add due to rounding.</t>
  </si>
  <si>
    <t>a</t>
  </si>
  <si>
    <t>Rates for specific age groups, sex and jurisdictions are crude rates based on the 2016 Census estimated resident populations as at 31
December of the reference year.</t>
  </si>
  <si>
    <t>b</t>
  </si>
  <si>
    <t>c</t>
  </si>
  <si>
    <t>Remoteness is determined from the client's usual residence, which may be in a different jurisdiction or remoteness area to where the palliative
medicine service was provided.</t>
  </si>
  <si>
    <t>d</t>
  </si>
  <si>
    <t>Historical data may not match previous reports due to re-analysis of the MBS database. Comparisons to previous reports should be avoided.</t>
  </si>
  <si>
    <t>Palliative Care Services in Australia</t>
  </si>
  <si>
    <t>Palliative care services in Australia—Services provided by palliative medicine specialists</t>
  </si>
  <si>
    <t>Palliative care services in Australia—technical notes</t>
  </si>
  <si>
    <r>
      <rPr>
        <b/>
        <u/>
        <sz val="10"/>
        <color rgb="FF0000FF"/>
        <rFont val="Arial"/>
      </rPr>
      <t>Table of contents</t>
    </r>
  </si>
  <si>
    <t>Table MBS.1: MBS-subsidised palliative medicine specialist services and patients, 2017–18</t>
  </si>
  <si>
    <t>Patients</t>
  </si>
  <si>
    <t>Services</t>
  </si>
  <si>
    <t>Number</t>
  </si>
  <si>
    <t>Rate (per 100,000 population)</t>
  </si>
  <si>
    <r>
      <t>Refer to general caveat a and the general data information on the </t>
    </r>
    <r>
      <rPr>
        <u/>
        <sz val="7"/>
        <color rgb="FF0000FF"/>
        <rFont val="Arial"/>
      </rPr>
      <t>general information</t>
    </r>
    <r>
      <rPr>
        <sz val="7"/>
        <color rgb="FF000000"/>
        <rFont val="Arial"/>
      </rPr>
      <t> tab.</t>
    </r>
  </si>
  <si>
    <t/>
  </si>
  <si>
    <t>Table MBS.2: MBS-subsidised palliative medicine specialist services and patients, by patient demographic characteristics, 2017–18</t>
  </si>
  <si>
    <t>Demographic 
category</t>
  </si>
  <si>
    <t>Demographic 
variable</t>
  </si>
  <si>
    <t>Number of
patients</t>
  </si>
  <si>
    <t>Percent of
patients</t>
  </si>
  <si>
    <t>Rate of patients (per 
100,000 population)</t>
  </si>
  <si>
    <t>Number of
services</t>
  </si>
  <si>
    <t>Percent of
services</t>
  </si>
  <si>
    <t>Rate of services (per 
100,000 population)</t>
  </si>
  <si>
    <t>Services per
patient</t>
  </si>
  <si>
    <t>Age group</t>
  </si>
  <si>
    <t>Less than 15 
years</t>
  </si>
  <si>
    <t>15–24 years</t>
  </si>
  <si>
    <t>25–34 years</t>
  </si>
  <si>
    <t>35–44 years</t>
  </si>
  <si>
    <t>45–54 years</t>
  </si>
  <si>
    <t>55–64 years</t>
  </si>
  <si>
    <t>65–74 years</t>
  </si>
  <si>
    <t>75–84 years</t>
  </si>
  <si>
    <t>85 years and over</t>
  </si>
  <si>
    <t/>
  </si>
  <si>
    <t/>
  </si>
  <si>
    <t/>
  </si>
  <si>
    <t>Sex</t>
  </si>
  <si>
    <t>Male</t>
  </si>
  <si>
    <t>Female</t>
  </si>
  <si>
    <t>Total</t>
  </si>
  <si>
    <t>Table MBS.3: MBS-subsidised palliative medicine specialist services by MBS item groups, 2017–18</t>
  </si>
  <si>
    <t>Item group</t>
  </si>
  <si>
    <t>Total (number)</t>
  </si>
  <si>
    <t>Per cent by group</t>
  </si>
  <si>
    <t>Per cent of total items</t>
  </si>
  <si>
    <t>Palliative medicine attendances</t>
  </si>
  <si>
    <t>Attendance in a hospital or surgery</t>
  </si>
  <si>
    <t>Home visit</t>
  </si>
  <si>
    <t>Subtotal</t>
  </si>
  <si>
    <t/>
  </si>
  <si>
    <t/>
  </si>
  <si>
    <t>Palliative medicine case conferences</t>
  </si>
  <si>
    <t>Organise and coordinate a community case conference</t>
  </si>
  <si>
    <t>Participate in a community case conference</t>
  </si>
  <si>
    <t>Organise and coordinate a discharge case conference</t>
  </si>
  <si>
    <t>Participate in a discharge case conference</t>
  </si>
  <si>
    <t>. .</t>
  </si>
  <si>
    <t>Table MBS.4: MBS-subsidised palliative medicine specialist services by MBS item groups, states and territories, 2017–18</t>
  </si>
  <si>
    <t>NSW</t>
  </si>
  <si>
    <t>Vic</t>
  </si>
  <si>
    <t>Qld</t>
  </si>
  <si>
    <t>WA</t>
  </si>
  <si>
    <t>SA</t>
  </si>
  <si>
    <t>Tas</t>
  </si>
  <si>
    <t>ACT</t>
  </si>
  <si>
    <t>NT</t>
  </si>
  <si>
    <t>Palliative medicine 
attendances</t>
  </si>
  <si>
    <t>Attendance in a hospital or surgery</t>
  </si>
  <si>
    <t>n.p.</t>
  </si>
  <si>
    <t>Home visit</t>
  </si>
  <si>
    <t>Rate (per 100,000 population)</t>
  </si>
  <si>
    <t/>
  </si>
  <si>
    <t/>
  </si>
  <si>
    <t>Palliative medicine case 
conferences</t>
  </si>
  <si>
    <t>Organise and coordinate a community 
case conference</t>
  </si>
  <si>
    <t>Participate in a community case 
conference</t>
  </si>
  <si>
    <t>Organise and coordinate a discharge 
case conference</t>
  </si>
  <si>
    <t>Participate in a discharge case 
conference</t>
  </si>
  <si>
    <t>Table MBS.5: Patients receiving MBS-subsidised palliative medicine specialist services by MBS item groups, states and territories, 2017–18</t>
  </si>
  <si>
    <t>Organise and coordinate a community case 
conference</t>
  </si>
  <si>
    <t>Participate in a community case conference</t>
  </si>
  <si>
    <t>Organise and coordinate a discharge case 
conference</t>
  </si>
  <si>
    <t>Participate in a discharge case conference</t>
  </si>
  <si>
    <t>Table MBS.6: MBS-subsidised palliative medicine specialist services by remoteness area of usual residence, 2017–18</t>
  </si>
  <si>
    <t>Major
cities</t>
  </si>
  <si>
    <t>Inner 
regional</t>
  </si>
  <si>
    <t>Outer 
regional</t>
  </si>
  <si>
    <t>Remote</t>
  </si>
  <si>
    <t>Very 
remote</t>
  </si>
  <si>
    <t>Palliative medicine attendances</t>
  </si>
  <si>
    <r>
      <t>Refer to general caveats b and c and the general data information on the </t>
    </r>
    <r>
      <rPr>
        <u/>
        <sz val="7"/>
        <color rgb="FF0000FF"/>
        <rFont val="Arial"/>
      </rPr>
      <t>general information</t>
    </r>
    <r>
      <rPr>
        <sz val="7"/>
        <color rgb="FF000000"/>
        <rFont val="Arial"/>
      </rPr>
      <t> tab.</t>
    </r>
  </si>
  <si>
    <t>Table MBS.7: MBS-subsidised palliative medicine specialist services, MBS item groups, 2013–14 to 2017–18</t>
  </si>
  <si>
    <t>2013–14</t>
  </si>
  <si>
    <t>2014–15</t>
  </si>
  <si>
    <t>2015–16</t>
  </si>
  <si>
    <t>2016–17</t>
  </si>
  <si>
    <t>2017–18</t>
  </si>
  <si>
    <t>Average annual
 change (per cent)
 2013–14 to 2017–18</t>
  </si>
  <si>
    <r>
      <t>Refer to general caveats a and d and the general data information on the </t>
    </r>
    <r>
      <rPr>
        <u/>
        <sz val="7"/>
        <color rgb="FF0000FF"/>
        <rFont val="Arial"/>
      </rPr>
      <t>general information</t>
    </r>
    <r>
      <rPr>
        <sz val="7"/>
        <color rgb="FF000000"/>
        <rFont val="Arial"/>
      </rPr>
      <t> tab.</t>
    </r>
  </si>
  <si>
    <t>Table MBS.8: Benefits paid on MBS-subsidised palliative medicine specialist services by MBS item groups, states and territories, 2017–18</t>
  </si>
  <si>
    <t>Rate (per 100 population)</t>
  </si>
  <si>
    <t>Average benefits per patient ($)</t>
  </si>
  <si>
    <t>Table MBS.9: Benefits paid on MBS-subsidised palliative medicine specialist services, MBS item groups, 2013–14 to 2017–18</t>
  </si>
  <si>
    <t>Palliative medicine case conferences</t>
  </si>
  <si>
    <t>Organise and coordinate a community case conference</t>
  </si>
  <si>
    <t>Organise and coordinate a discharge case conference</t>
  </si>
  <si>
    <r>
      <rPr>
        <i/>
        <sz val="7"/>
        <color rgb="FF000000"/>
        <rFont val="Arial"/>
      </rPr>
      <t>Source:</t>
    </r>
    <r>
      <rPr>
        <sz val="7"/>
        <color rgb="FF000000"/>
        <rFont val="Arial"/>
      </rPr>
      <t>  Medicare Benefits Schedule data (AIHW analyses)</t>
    </r>
  </si>
  <si>
    <t>Rates for remoteness areas are crude rates based on estimated resident populations as at 30 June of the
reference year.</t>
  </si>
  <si>
    <t>Palliative care services in Australia: Medicare-subsidised palliative medicine services</t>
  </si>
  <si>
    <t>Palliative care services in Australia: Medicare-subsidised palliative medicine services</t>
  </si>
  <si>
    <r>
      <t xml:space="preserve">Data for </t>
    </r>
    <r>
      <rPr>
        <i/>
        <sz val="8"/>
        <color rgb="FF000000"/>
        <rFont val="Arial"/>
        <family val="2"/>
      </rPr>
      <t xml:space="preserve">Other territories </t>
    </r>
    <r>
      <rPr>
        <sz val="8"/>
        <color rgb="FF000000"/>
        <rFont val="Arial"/>
      </rPr>
      <t>are not included in the state and territory totals but are included in the national total.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</si>
</sst>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###########################0"/>
    <numFmt numFmtId="165" formatCode="#,##0.0"/>
    <numFmt numFmtId="166" formatCode="#########0"/>
    <numFmt numFmtId="167" formatCode="####################0"/>
    <numFmt numFmtId="168" formatCode="###################################0"/>
    <numFmt numFmtId="169" formatCode="##################################################0"/>
    <numFmt numFmtId="170" formatCode="########################################################0"/>
    <numFmt numFmtId="171" formatCode="######################################0"/>
  </numFmts>
  <fonts count="20" x14ac:knownFonts="1">
    <font>
      <sz val="9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u/>
      <sz val="10"/>
      <color rgb="FF0000FF"/>
      <name val="Arial"/>
    </font>
    <font>
      <sz val="10"/>
      <color rgb="FF000000"/>
      <name val="Arial"/>
    </font>
    <font>
      <sz val="21.5"/>
      <color rgb="FF000000"/>
      <name val="Arial"/>
    </font>
    <font>
      <b/>
      <sz val="8"/>
      <color rgb="FF000000"/>
      <name val="Arial"/>
    </font>
    <font>
      <b/>
      <sz val="9.5"/>
      <color rgb="FF000000"/>
      <name val="Arial"/>
    </font>
    <font>
      <b/>
      <sz val="11"/>
      <color rgb="FF000000"/>
      <name val="Arial"/>
    </font>
    <font>
      <b/>
      <u/>
      <sz val="9.5"/>
      <color rgb="FF0000FF"/>
      <name val="Arial"/>
    </font>
    <font>
      <u/>
      <sz val="8"/>
      <color rgb="FF0000FF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sz val="7"/>
      <color rgb="FF000000"/>
      <name val="Arial"/>
    </font>
    <font>
      <i/>
      <sz val="8"/>
      <color rgb="FF000000"/>
      <name val="Arial"/>
    </font>
    <font>
      <b/>
      <u/>
      <sz val="10"/>
      <color rgb="FF0000FF"/>
      <name val="Arial"/>
    </font>
    <font>
      <u/>
      <sz val="7"/>
      <color rgb="FF0000FF"/>
      <name val="Arial"/>
    </font>
    <font>
      <i/>
      <sz val="7"/>
      <color rgb="FF000000"/>
      <name val="Arial"/>
    </font>
    <font>
      <i/>
      <sz val="8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left"/>
    </xf>
    <xf numFmtId="165" fontId="2" fillId="2" borderId="5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right" wrapText="1"/>
    </xf>
    <xf numFmtId="166" fontId="2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right"/>
    </xf>
    <xf numFmtId="167" fontId="2" fillId="2" borderId="1" xfId="0" applyNumberFormat="1" applyFont="1" applyFill="1" applyBorder="1" applyAlignment="1">
      <alignment horizontal="left"/>
    </xf>
    <xf numFmtId="166" fontId="6" fillId="2" borderId="5" xfId="0" applyNumberFormat="1" applyFont="1" applyFill="1" applyBorder="1" applyAlignment="1">
      <alignment horizontal="left"/>
    </xf>
    <xf numFmtId="167" fontId="6" fillId="2" borderId="5" xfId="0" applyNumberFormat="1" applyFont="1" applyFill="1" applyBorder="1" applyAlignment="1">
      <alignment horizontal="left"/>
    </xf>
    <xf numFmtId="165" fontId="6" fillId="2" borderId="5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168" fontId="2" fillId="2" borderId="1" xfId="0" applyNumberFormat="1" applyFont="1" applyFill="1" applyBorder="1" applyAlignment="1">
      <alignment horizontal="left"/>
    </xf>
    <xf numFmtId="169" fontId="2" fillId="2" borderId="1" xfId="0" applyNumberFormat="1" applyFont="1" applyFill="1" applyBorder="1" applyAlignment="1">
      <alignment horizontal="left"/>
    </xf>
    <xf numFmtId="169" fontId="14" fillId="2" borderId="1" xfId="0" applyNumberFormat="1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165" fontId="14" fillId="2" borderId="1" xfId="0" applyNumberFormat="1" applyFont="1" applyFill="1" applyBorder="1" applyAlignment="1">
      <alignment horizontal="right"/>
    </xf>
    <xf numFmtId="168" fontId="6" fillId="2" borderId="5" xfId="0" applyNumberFormat="1" applyFont="1" applyFill="1" applyBorder="1" applyAlignment="1">
      <alignment horizontal="left"/>
    </xf>
    <xf numFmtId="169" fontId="6" fillId="2" borderId="5" xfId="0" applyNumberFormat="1" applyFont="1" applyFill="1" applyBorder="1" applyAlignment="1">
      <alignment horizontal="left"/>
    </xf>
    <xf numFmtId="170" fontId="2" fillId="2" borderId="1" xfId="0" applyNumberFormat="1" applyFont="1" applyFill="1" applyBorder="1" applyAlignment="1">
      <alignment horizontal="left"/>
    </xf>
    <xf numFmtId="170" fontId="14" fillId="2" borderId="1" xfId="0" applyNumberFormat="1" applyFont="1" applyFill="1" applyBorder="1" applyAlignment="1">
      <alignment horizontal="left"/>
    </xf>
    <xf numFmtId="171" fontId="2" fillId="2" borderId="1" xfId="0" applyNumberFormat="1" applyFont="1" applyFill="1" applyBorder="1" applyAlignment="1">
      <alignment horizontal="left"/>
    </xf>
    <xf numFmtId="170" fontId="6" fillId="2" borderId="1" xfId="0" applyNumberFormat="1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 horizontal="right"/>
    </xf>
    <xf numFmtId="171" fontId="2" fillId="2" borderId="5" xfId="0" applyNumberFormat="1" applyFont="1" applyFill="1" applyBorder="1" applyAlignment="1">
      <alignment horizontal="left"/>
    </xf>
    <xf numFmtId="170" fontId="2" fillId="2" borderId="5" xfId="0" applyNumberFormat="1" applyFont="1" applyFill="1" applyBorder="1" applyAlignment="1">
      <alignment horizontal="left"/>
    </xf>
    <xf numFmtId="165" fontId="6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ihw.gov.au/reports/palliative-care-services/palliative-care-services-in-australia/contents/technical-information" TargetMode="External"/><Relationship Id="rId1" Type="http://schemas.openxmlformats.org/officeDocument/2006/relationships/hyperlink" Target="https://www.aihw.gov.au/reports/palliative-care-services/palliative-care-services-in-australia/contents/services-provided-by-palliative-medicine-specialis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zoomScaleNormal="100" workbookViewId="0">
      <selection sqref="A1:C1"/>
    </sheetView>
  </sheetViews>
  <sheetFormatPr defaultColWidth="11.42578125" defaultRowHeight="11.1" customHeight="1" x14ac:dyDescent="0.2"/>
  <cols>
    <col min="1" max="1" width="4.7109375" bestFit="1" customWidth="1"/>
    <col min="2" max="2" width="19.7109375" bestFit="1" customWidth="1"/>
    <col min="3" max="3" width="121.7109375" bestFit="1" customWidth="1"/>
  </cols>
  <sheetData>
    <row r="1" spans="1:3" ht="15" customHeight="1" x14ac:dyDescent="0.2">
      <c r="A1" s="47" t="s">
        <v>134</v>
      </c>
      <c r="B1" s="48"/>
      <c r="C1" s="48"/>
    </row>
    <row r="3" spans="1:3" ht="15" customHeight="1" x14ac:dyDescent="0.2">
      <c r="A3" s="1" t="s">
        <v>0</v>
      </c>
      <c r="B3" s="2" t="s">
        <v>1</v>
      </c>
      <c r="C3" s="3" t="str">
        <f>MID('Table MBS.1'!A3,FIND(":",'Table MBS.1'!A3)+2,LEN('Table MBS.1'!A3))</f>
        <v>MBS-subsidised palliative medicine specialist services and patients, 2017–18</v>
      </c>
    </row>
    <row r="4" spans="1:3" ht="15" customHeight="1" x14ac:dyDescent="0.2">
      <c r="A4" s="4" t="s">
        <v>0</v>
      </c>
      <c r="B4" s="5" t="s">
        <v>2</v>
      </c>
      <c r="C4" s="6" t="str">
        <f>MID('Table MBS.2'!A3,FIND(":",'Table MBS.2'!A3)+2,LEN('Table MBS.2'!A3))</f>
        <v>MBS-subsidised palliative medicine specialist services and patients, by patient demographic characteristics, 2017–18</v>
      </c>
    </row>
    <row r="5" spans="1:3" ht="15" customHeight="1" x14ac:dyDescent="0.2">
      <c r="A5" s="4" t="s">
        <v>0</v>
      </c>
      <c r="B5" s="5" t="s">
        <v>3</v>
      </c>
      <c r="C5" s="6" t="str">
        <f>MID('Table MBS.3'!A3,FIND(":",'Table MBS.3'!A3)+2,LEN('Table MBS.3'!A3))</f>
        <v>MBS-subsidised palliative medicine specialist services by MBS item groups, 2017–18</v>
      </c>
    </row>
    <row r="6" spans="1:3" ht="15" customHeight="1" x14ac:dyDescent="0.2">
      <c r="A6" s="4" t="s">
        <v>0</v>
      </c>
      <c r="B6" s="5" t="s">
        <v>4</v>
      </c>
      <c r="C6" s="6" t="str">
        <f>MID('Table MBS.4'!A3,FIND(":",'Table MBS.4'!A3)+2,LEN('Table MBS.4'!A3))</f>
        <v>MBS-subsidised palliative medicine specialist services by MBS item groups, states and territories, 2017–18</v>
      </c>
    </row>
    <row r="7" spans="1:3" ht="15" customHeight="1" x14ac:dyDescent="0.2">
      <c r="A7" s="4" t="s">
        <v>0</v>
      </c>
      <c r="B7" s="5" t="s">
        <v>5</v>
      </c>
      <c r="C7" s="6" t="str">
        <f>MID('Table MBS.5'!A3,FIND(":",'Table MBS.5'!A3)+2,LEN('Table MBS.5'!A3))</f>
        <v>Patients receiving MBS-subsidised palliative medicine specialist services by MBS item groups, states and territories, 2017–18</v>
      </c>
    </row>
    <row r="8" spans="1:3" ht="15" customHeight="1" x14ac:dyDescent="0.2">
      <c r="A8" s="4" t="s">
        <v>0</v>
      </c>
      <c r="B8" s="5" t="s">
        <v>6</v>
      </c>
      <c r="C8" s="6" t="str">
        <f>MID('Table MBS.6'!A3,FIND(":",'Table MBS.6'!A3)+2,LEN('Table MBS.6'!A3))</f>
        <v>MBS-subsidised palliative medicine specialist services by remoteness area of usual residence, 2017–18</v>
      </c>
    </row>
    <row r="9" spans="1:3" ht="15" customHeight="1" x14ac:dyDescent="0.2">
      <c r="A9" s="4" t="s">
        <v>0</v>
      </c>
      <c r="B9" s="5" t="s">
        <v>7</v>
      </c>
      <c r="C9" s="6" t="str">
        <f>MID('Table MBS.7'!A3,FIND(":",'Table MBS.7'!A3)+2,LEN('Table MBS.7'!A3))</f>
        <v>MBS-subsidised palliative medicine specialist services, MBS item groups, 2013–14 to 2017–18</v>
      </c>
    </row>
    <row r="10" spans="1:3" ht="15" customHeight="1" x14ac:dyDescent="0.2">
      <c r="A10" s="4" t="s">
        <v>0</v>
      </c>
      <c r="B10" s="5" t="s">
        <v>8</v>
      </c>
      <c r="C10" s="6" t="str">
        <f>MID('Table MBS.8'!A3,FIND(":",'Table MBS.8'!A3)+2,LEN('Table MBS.8'!A3))</f>
        <v>Benefits paid on MBS-subsidised palliative medicine specialist services by MBS item groups, states and territories, 2017–18</v>
      </c>
    </row>
    <row r="11" spans="1:3" ht="15" customHeight="1" x14ac:dyDescent="0.2">
      <c r="A11" s="4" t="s">
        <v>0</v>
      </c>
      <c r="B11" s="5" t="s">
        <v>9</v>
      </c>
      <c r="C11" s="6" t="str">
        <f>MID('Table MBS.9'!A3,FIND(":",'Table MBS.9'!A3)+2,LEN('Table MBS.9'!A3))</f>
        <v>Benefits paid on MBS-subsidised palliative medicine specialist services, MBS item groups, 2013–14 to 2017–18</v>
      </c>
    </row>
  </sheetData>
  <mergeCells count="1">
    <mergeCell ref="A1:C1"/>
  </mergeCells>
  <hyperlinks>
    <hyperlink ref="B3" location="='Table MBS.1'!A1" display="#='Table MBS.1'!A1"/>
    <hyperlink ref="B4" location="='Table MBS.2'!A1" display="#='Table MBS.2'!A1"/>
    <hyperlink ref="B5" location="='Table MBS.3'!A1" display="#='Table MBS.3'!A1"/>
    <hyperlink ref="B6" location="='Table MBS.4'!A1" display="#='Table MBS.4'!A1"/>
    <hyperlink ref="B7" location="='Table MBS.5'!A1" display="#='Table MBS.5'!A1"/>
    <hyperlink ref="B8" location="='Table MBS.6'!A1" display="#='Table MBS.6'!A1"/>
    <hyperlink ref="B9" location="='Table MBS.7'!A1" display="#='Table MBS.7'!A1"/>
    <hyperlink ref="B10" location="='Table MBS.8'!A1" display="#='Table MBS.8'!A1"/>
    <hyperlink ref="B11" location="='Table MBS.9'!A1" display="#='Table MBS.9'!A1"/>
  </hyperlinks>
  <pageMargins left="0.01" right="0.01" top="0.5" bottom="0.5" header="0" footer="0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K1"/>
    </sheetView>
  </sheetViews>
  <sheetFormatPr defaultColWidth="11.42578125" defaultRowHeight="11.1" customHeight="1" x14ac:dyDescent="0.2"/>
  <cols>
    <col min="1" max="1" width="27.42578125" customWidth="1"/>
    <col min="2" max="2" width="35.7109375" bestFit="1" customWidth="1"/>
    <col min="3" max="11" width="10.7109375" bestFit="1" customWidth="1"/>
  </cols>
  <sheetData>
    <row r="1" spans="1:11" ht="15" customHeight="1" x14ac:dyDescent="0.2">
      <c r="A1" s="51" t="s">
        <v>135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" customHeight="1" x14ac:dyDescent="0.2">
      <c r="A2" s="52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" customHeight="1" x14ac:dyDescent="0.2">
      <c r="A3" s="53" t="s">
        <v>125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0.5" customHeight="1" x14ac:dyDescent="0.2"/>
    <row r="5" spans="1:11" ht="12" customHeight="1" x14ac:dyDescent="0.2">
      <c r="A5" s="21" t="s">
        <v>67</v>
      </c>
      <c r="B5" s="21" t="s">
        <v>67</v>
      </c>
      <c r="C5" s="16" t="s">
        <v>84</v>
      </c>
      <c r="D5" s="16" t="s">
        <v>85</v>
      </c>
      <c r="E5" s="16" t="s">
        <v>86</v>
      </c>
      <c r="F5" s="16" t="s">
        <v>87</v>
      </c>
      <c r="G5" s="16" t="s">
        <v>88</v>
      </c>
      <c r="H5" s="16" t="s">
        <v>89</v>
      </c>
      <c r="I5" s="16" t="s">
        <v>90</v>
      </c>
      <c r="J5" s="16" t="s">
        <v>91</v>
      </c>
      <c r="K5" s="16" t="s">
        <v>65</v>
      </c>
    </row>
    <row r="6" spans="1:11" ht="12" customHeight="1" x14ac:dyDescent="0.2">
      <c r="A6" s="11" t="s">
        <v>92</v>
      </c>
      <c r="B6" s="37" t="s">
        <v>93</v>
      </c>
      <c r="C6" s="18">
        <v>1305492</v>
      </c>
      <c r="D6" s="18">
        <v>659204</v>
      </c>
      <c r="E6" s="18">
        <v>1238178</v>
      </c>
      <c r="F6" s="18">
        <v>1150495</v>
      </c>
      <c r="G6" s="18">
        <v>217290</v>
      </c>
      <c r="H6" s="18">
        <v>197085</v>
      </c>
      <c r="I6" s="18" t="s">
        <v>94</v>
      </c>
      <c r="J6" s="18" t="s">
        <v>94</v>
      </c>
      <c r="K6" s="18">
        <v>4836874</v>
      </c>
    </row>
    <row r="7" spans="1:11" ht="12" customHeight="1" x14ac:dyDescent="0.2">
      <c r="A7" s="11" t="s">
        <v>92</v>
      </c>
      <c r="B7" s="37" t="s">
        <v>95</v>
      </c>
      <c r="C7" s="18">
        <v>308452</v>
      </c>
      <c r="D7" s="18">
        <v>166475</v>
      </c>
      <c r="E7" s="18">
        <v>282106</v>
      </c>
      <c r="F7" s="18">
        <v>7917</v>
      </c>
      <c r="G7" s="18">
        <v>10342</v>
      </c>
      <c r="H7" s="18">
        <v>2060</v>
      </c>
      <c r="I7" s="18" t="s">
        <v>94</v>
      </c>
      <c r="J7" s="18" t="s">
        <v>94</v>
      </c>
      <c r="K7" s="18">
        <v>804296</v>
      </c>
    </row>
    <row r="8" spans="1:11" ht="12" customHeight="1" x14ac:dyDescent="0.2">
      <c r="A8" s="11" t="s">
        <v>92</v>
      </c>
      <c r="B8" s="38" t="s">
        <v>74</v>
      </c>
      <c r="C8" s="33">
        <v>1613944</v>
      </c>
      <c r="D8" s="33">
        <v>825679</v>
      </c>
      <c r="E8" s="33">
        <v>1520284</v>
      </c>
      <c r="F8" s="33">
        <v>1158412</v>
      </c>
      <c r="G8" s="33">
        <v>227632</v>
      </c>
      <c r="H8" s="33">
        <v>199145</v>
      </c>
      <c r="I8" s="33">
        <v>84220</v>
      </c>
      <c r="J8" s="33">
        <v>11694</v>
      </c>
      <c r="K8" s="33">
        <v>5641171</v>
      </c>
    </row>
    <row r="9" spans="1:11" ht="12" customHeight="1" x14ac:dyDescent="0.2">
      <c r="A9" s="11" t="s">
        <v>92</v>
      </c>
      <c r="B9" s="37" t="s">
        <v>126</v>
      </c>
      <c r="C9" s="24">
        <v>20.390779999999999</v>
      </c>
      <c r="D9" s="24">
        <v>12.929830000000001</v>
      </c>
      <c r="E9" s="24">
        <v>30.619820000000001</v>
      </c>
      <c r="F9" s="24">
        <v>44.816870000000002</v>
      </c>
      <c r="G9" s="24">
        <v>13.172750000000001</v>
      </c>
      <c r="H9" s="24">
        <v>37.95579</v>
      </c>
      <c r="I9" s="24">
        <v>20.24925</v>
      </c>
      <c r="J9" s="24">
        <v>4.7396900000000004</v>
      </c>
      <c r="K9" s="24">
        <v>22.77355</v>
      </c>
    </row>
    <row r="10" spans="1:11" ht="12" customHeight="1" x14ac:dyDescent="0.2">
      <c r="A10" s="39" t="s">
        <v>97</v>
      </c>
      <c r="B10" s="37" t="s">
        <v>98</v>
      </c>
      <c r="C10" s="18" t="s">
        <v>61</v>
      </c>
      <c r="D10" s="18" t="s">
        <v>61</v>
      </c>
      <c r="E10" s="18" t="s">
        <v>61</v>
      </c>
      <c r="F10" s="18" t="s">
        <v>61</v>
      </c>
      <c r="G10" s="18" t="s">
        <v>61</v>
      </c>
      <c r="H10" s="18" t="s">
        <v>61</v>
      </c>
      <c r="I10" s="18" t="s">
        <v>61</v>
      </c>
      <c r="J10" s="18" t="s">
        <v>61</v>
      </c>
      <c r="K10" s="18" t="s">
        <v>61</v>
      </c>
    </row>
    <row r="11" spans="1:11" ht="12" customHeight="1" x14ac:dyDescent="0.2">
      <c r="A11" s="11" t="s">
        <v>99</v>
      </c>
      <c r="B11" s="11" t="s">
        <v>100</v>
      </c>
      <c r="C11" s="18">
        <v>298660</v>
      </c>
      <c r="D11" s="18">
        <v>86963</v>
      </c>
      <c r="E11" s="18">
        <v>20323</v>
      </c>
      <c r="F11" s="18" t="s">
        <v>94</v>
      </c>
      <c r="G11" s="18" t="s">
        <v>94</v>
      </c>
      <c r="H11" s="18" t="s">
        <v>94</v>
      </c>
      <c r="I11" s="18" t="s">
        <v>94</v>
      </c>
      <c r="J11" s="18" t="s">
        <v>94</v>
      </c>
      <c r="K11" s="18">
        <v>407417</v>
      </c>
    </row>
    <row r="12" spans="1:11" ht="12" customHeight="1" x14ac:dyDescent="0.2">
      <c r="A12" s="11" t="s">
        <v>99</v>
      </c>
      <c r="B12" s="11" t="s">
        <v>101</v>
      </c>
      <c r="C12" s="18">
        <v>140887</v>
      </c>
      <c r="D12" s="18">
        <v>6976</v>
      </c>
      <c r="E12" s="18">
        <v>54926</v>
      </c>
      <c r="F12" s="18">
        <v>3623</v>
      </c>
      <c r="G12" s="18" t="s">
        <v>94</v>
      </c>
      <c r="H12" s="18" t="s">
        <v>94</v>
      </c>
      <c r="I12" s="18" t="s">
        <v>94</v>
      </c>
      <c r="J12" s="18" t="s">
        <v>94</v>
      </c>
      <c r="K12" s="18">
        <v>207404</v>
      </c>
    </row>
    <row r="13" spans="1:11" ht="12" customHeight="1" x14ac:dyDescent="0.2">
      <c r="A13" s="11" t="s">
        <v>99</v>
      </c>
      <c r="B13" s="11" t="s">
        <v>102</v>
      </c>
      <c r="C13" s="18">
        <v>92352</v>
      </c>
      <c r="D13" s="18">
        <v>120629</v>
      </c>
      <c r="E13" s="18">
        <v>95565</v>
      </c>
      <c r="F13" s="18">
        <v>149997</v>
      </c>
      <c r="G13" s="18">
        <v>1252</v>
      </c>
      <c r="H13" s="18" t="s">
        <v>94</v>
      </c>
      <c r="I13" s="18" t="s">
        <v>94</v>
      </c>
      <c r="J13" s="18" t="s">
        <v>94</v>
      </c>
      <c r="K13" s="18">
        <v>460527</v>
      </c>
    </row>
    <row r="14" spans="1:11" ht="12" customHeight="1" x14ac:dyDescent="0.2">
      <c r="A14" s="11" t="s">
        <v>99</v>
      </c>
      <c r="B14" s="11" t="s">
        <v>103</v>
      </c>
      <c r="C14" s="18">
        <v>1015</v>
      </c>
      <c r="D14" s="18">
        <v>1977</v>
      </c>
      <c r="E14" s="18">
        <v>4137</v>
      </c>
      <c r="F14" s="18">
        <v>77168</v>
      </c>
      <c r="G14" s="18" t="s">
        <v>94</v>
      </c>
      <c r="H14" s="18" t="s">
        <v>94</v>
      </c>
      <c r="I14" s="18">
        <v>0</v>
      </c>
      <c r="J14" s="18">
        <v>0</v>
      </c>
      <c r="K14" s="18">
        <v>84819</v>
      </c>
    </row>
    <row r="15" spans="1:11" ht="12" customHeight="1" x14ac:dyDescent="0.2">
      <c r="A15" s="11" t="s">
        <v>99</v>
      </c>
      <c r="B15" s="38" t="s">
        <v>74</v>
      </c>
      <c r="C15" s="33">
        <v>532915</v>
      </c>
      <c r="D15" s="33">
        <v>216544</v>
      </c>
      <c r="E15" s="33">
        <v>174950</v>
      </c>
      <c r="F15" s="33">
        <v>230945</v>
      </c>
      <c r="G15" s="33">
        <v>2063</v>
      </c>
      <c r="H15" s="33">
        <v>897</v>
      </c>
      <c r="I15" s="33" t="s">
        <v>94</v>
      </c>
      <c r="J15" s="33" t="s">
        <v>94</v>
      </c>
      <c r="K15" s="33">
        <v>1160168</v>
      </c>
    </row>
    <row r="16" spans="1:11" ht="12" customHeight="1" x14ac:dyDescent="0.2">
      <c r="A16" s="11" t="s">
        <v>99</v>
      </c>
      <c r="B16" s="37" t="s">
        <v>126</v>
      </c>
      <c r="C16" s="24">
        <v>6.7329100000000004</v>
      </c>
      <c r="D16" s="24">
        <v>3.391</v>
      </c>
      <c r="E16" s="24">
        <v>3.5236499999999999</v>
      </c>
      <c r="F16" s="24">
        <v>8.9348299999999998</v>
      </c>
      <c r="G16" s="24">
        <v>0.11939</v>
      </c>
      <c r="H16" s="24">
        <v>0.17096</v>
      </c>
      <c r="I16" s="24" t="s">
        <v>94</v>
      </c>
      <c r="J16" s="24" t="s">
        <v>94</v>
      </c>
      <c r="K16" s="24">
        <v>4.68363</v>
      </c>
    </row>
    <row r="17" spans="1:11" ht="12" customHeight="1" x14ac:dyDescent="0.2">
      <c r="A17" s="39" t="s">
        <v>97</v>
      </c>
      <c r="B17" s="37" t="s">
        <v>98</v>
      </c>
      <c r="C17" s="18" t="s">
        <v>61</v>
      </c>
      <c r="D17" s="18" t="s">
        <v>61</v>
      </c>
      <c r="E17" s="18" t="s">
        <v>61</v>
      </c>
      <c r="F17" s="18" t="s">
        <v>61</v>
      </c>
      <c r="G17" s="18" t="s">
        <v>61</v>
      </c>
      <c r="H17" s="18" t="s">
        <v>61</v>
      </c>
      <c r="I17" s="18" t="s">
        <v>61</v>
      </c>
      <c r="J17" s="18" t="s">
        <v>61</v>
      </c>
      <c r="K17" s="18" t="s">
        <v>61</v>
      </c>
    </row>
    <row r="18" spans="1:11" ht="12" customHeight="1" x14ac:dyDescent="0.2">
      <c r="A18" s="39" t="s">
        <v>65</v>
      </c>
      <c r="B18" s="40" t="s">
        <v>65</v>
      </c>
      <c r="C18" s="41">
        <v>2146859</v>
      </c>
      <c r="D18" s="41">
        <v>1042223</v>
      </c>
      <c r="E18" s="41">
        <v>1695234</v>
      </c>
      <c r="F18" s="41">
        <v>1389357</v>
      </c>
      <c r="G18" s="41">
        <v>229695</v>
      </c>
      <c r="H18" s="41">
        <v>200042</v>
      </c>
      <c r="I18" s="41">
        <v>85520</v>
      </c>
      <c r="J18" s="41">
        <v>12049</v>
      </c>
      <c r="K18" s="41">
        <v>6801339</v>
      </c>
    </row>
    <row r="19" spans="1:11" ht="12" customHeight="1" x14ac:dyDescent="0.2">
      <c r="A19" s="39" t="s">
        <v>65</v>
      </c>
      <c r="B19" s="37" t="s">
        <v>127</v>
      </c>
      <c r="C19" s="24">
        <v>347.53287999999998</v>
      </c>
      <c r="D19" s="24">
        <v>429.99671999999998</v>
      </c>
      <c r="E19" s="24">
        <v>445.48998999999998</v>
      </c>
      <c r="F19" s="24">
        <v>614.48775000000001</v>
      </c>
      <c r="G19" s="24">
        <v>336.79647999999997</v>
      </c>
      <c r="H19" s="24">
        <v>498.85860000000002</v>
      </c>
      <c r="I19" s="24">
        <v>237.65156999999999</v>
      </c>
      <c r="J19" s="24">
        <v>254.02203</v>
      </c>
      <c r="K19" s="24">
        <v>420.90095000000002</v>
      </c>
    </row>
    <row r="20" spans="1:11" ht="12" customHeight="1" x14ac:dyDescent="0.2">
      <c r="A20" s="42" t="s">
        <v>65</v>
      </c>
      <c r="B20" s="43" t="s">
        <v>126</v>
      </c>
      <c r="C20" s="20">
        <v>27.12369</v>
      </c>
      <c r="D20" s="20">
        <v>16.320820000000001</v>
      </c>
      <c r="E20" s="20">
        <v>34.143470000000001</v>
      </c>
      <c r="F20" s="20">
        <v>53.7517</v>
      </c>
      <c r="G20" s="20">
        <v>13.29214</v>
      </c>
      <c r="H20" s="20">
        <v>38.126750000000001</v>
      </c>
      <c r="I20" s="20">
        <v>20.56193</v>
      </c>
      <c r="J20" s="20">
        <v>4.8835800000000003</v>
      </c>
      <c r="K20" s="20">
        <v>27.457180000000001</v>
      </c>
    </row>
    <row r="21" spans="1:11" ht="12" customHeight="1" x14ac:dyDescent="0.2"/>
    <row r="22" spans="1:11" ht="12" customHeight="1" x14ac:dyDescent="0.2">
      <c r="A22" s="50" t="s">
        <v>37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12" customHeight="1" x14ac:dyDescent="0.2">
      <c r="A23" s="50" t="s">
        <v>132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1" ht="12" customHeight="1" x14ac:dyDescent="0.2"/>
  </sheetData>
  <autoFilter ref="A5:B20"/>
  <mergeCells count="5">
    <mergeCell ref="A1:K1"/>
    <mergeCell ref="A2:K2"/>
    <mergeCell ref="A3:K3"/>
    <mergeCell ref="A22:K22"/>
    <mergeCell ref="A23:K23"/>
  </mergeCells>
  <hyperlinks>
    <hyperlink ref="A2" location="'Table of contents'!A1" display="#'Table of contents'!A1"/>
    <hyperlink ref="A22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sqref="A1:H1"/>
    </sheetView>
  </sheetViews>
  <sheetFormatPr defaultColWidth="11.42578125" defaultRowHeight="11.1" customHeight="1" x14ac:dyDescent="0.2"/>
  <cols>
    <col min="1" max="1" width="30.5703125" customWidth="1"/>
    <col min="2" max="2" width="49.7109375" bestFit="1" customWidth="1"/>
    <col min="3" max="7" width="9.7109375" bestFit="1" customWidth="1"/>
    <col min="8" max="8" width="20.7109375" bestFit="1" customWidth="1"/>
  </cols>
  <sheetData>
    <row r="1" spans="1:8" ht="15" customHeight="1" x14ac:dyDescent="0.2">
      <c r="A1" s="51" t="s">
        <v>135</v>
      </c>
      <c r="B1" s="48"/>
      <c r="C1" s="48"/>
      <c r="D1" s="48"/>
      <c r="E1" s="48"/>
      <c r="F1" s="48"/>
      <c r="G1" s="48"/>
      <c r="H1" s="48"/>
    </row>
    <row r="2" spans="1:8" ht="15" customHeight="1" x14ac:dyDescent="0.2">
      <c r="A2" s="52" t="s">
        <v>31</v>
      </c>
      <c r="B2" s="48"/>
      <c r="C2" s="48"/>
      <c r="D2" s="48"/>
      <c r="E2" s="48"/>
      <c r="F2" s="48"/>
      <c r="G2" s="48"/>
      <c r="H2" s="48"/>
    </row>
    <row r="3" spans="1:8" ht="15" customHeight="1" x14ac:dyDescent="0.2">
      <c r="A3" s="53" t="s">
        <v>128</v>
      </c>
      <c r="B3" s="48"/>
      <c r="C3" s="48"/>
      <c r="D3" s="48"/>
      <c r="E3" s="48"/>
      <c r="F3" s="48"/>
      <c r="G3" s="48"/>
      <c r="H3" s="48"/>
    </row>
    <row r="4" spans="1:8" ht="10.5" customHeight="1" x14ac:dyDescent="0.2"/>
    <row r="5" spans="1:8" ht="36" customHeight="1" x14ac:dyDescent="0.2">
      <c r="A5" s="21" t="s">
        <v>67</v>
      </c>
      <c r="B5" s="21" t="s">
        <v>67</v>
      </c>
      <c r="C5" s="16" t="s">
        <v>118</v>
      </c>
      <c r="D5" s="16" t="s">
        <v>119</v>
      </c>
      <c r="E5" s="16" t="s">
        <v>120</v>
      </c>
      <c r="F5" s="16" t="s">
        <v>121</v>
      </c>
      <c r="G5" s="16" t="s">
        <v>122</v>
      </c>
      <c r="H5" s="22" t="s">
        <v>123</v>
      </c>
    </row>
    <row r="6" spans="1:8" ht="12" customHeight="1" x14ac:dyDescent="0.2">
      <c r="A6" s="39" t="s">
        <v>115</v>
      </c>
      <c r="B6" s="37" t="s">
        <v>93</v>
      </c>
      <c r="C6" s="18">
        <v>4016625</v>
      </c>
      <c r="D6" s="18">
        <v>4101332</v>
      </c>
      <c r="E6" s="18">
        <v>4361477</v>
      </c>
      <c r="F6" s="18">
        <v>4587247</v>
      </c>
      <c r="G6" s="18">
        <v>4836874</v>
      </c>
      <c r="H6" s="24">
        <v>4.7552700000000003</v>
      </c>
    </row>
    <row r="7" spans="1:8" ht="12" customHeight="1" x14ac:dyDescent="0.2">
      <c r="A7" s="39" t="s">
        <v>115</v>
      </c>
      <c r="B7" s="37" t="s">
        <v>95</v>
      </c>
      <c r="C7" s="18">
        <v>534270</v>
      </c>
      <c r="D7" s="18">
        <v>448793</v>
      </c>
      <c r="E7" s="18">
        <v>512047</v>
      </c>
      <c r="F7" s="18">
        <v>614751</v>
      </c>
      <c r="G7" s="18">
        <v>804296</v>
      </c>
      <c r="H7" s="24">
        <v>10.76789</v>
      </c>
    </row>
    <row r="8" spans="1:8" ht="12" customHeight="1" x14ac:dyDescent="0.2">
      <c r="A8" s="39" t="s">
        <v>115</v>
      </c>
      <c r="B8" s="38" t="s">
        <v>74</v>
      </c>
      <c r="C8" s="33">
        <v>4550895</v>
      </c>
      <c r="D8" s="33">
        <v>4550125</v>
      </c>
      <c r="E8" s="33">
        <v>4873524</v>
      </c>
      <c r="F8" s="33">
        <v>5201998</v>
      </c>
      <c r="G8" s="33">
        <v>5641171</v>
      </c>
      <c r="H8" s="34">
        <v>5.5159500000000001</v>
      </c>
    </row>
    <row r="9" spans="1:8" ht="12" customHeight="1" x14ac:dyDescent="0.2">
      <c r="A9" s="39" t="s">
        <v>115</v>
      </c>
      <c r="B9" s="37" t="s">
        <v>126</v>
      </c>
      <c r="C9" s="24">
        <v>19.5336</v>
      </c>
      <c r="D9" s="24">
        <v>19.247299999999999</v>
      </c>
      <c r="E9" s="24">
        <v>20.319400000000002</v>
      </c>
      <c r="F9" s="24">
        <v>21.334759999999999</v>
      </c>
      <c r="G9" s="24">
        <v>22.77355</v>
      </c>
      <c r="H9" s="24">
        <v>3.9111400000000001</v>
      </c>
    </row>
    <row r="10" spans="1:8" ht="12" customHeight="1" x14ac:dyDescent="0.2">
      <c r="A10" s="39" t="s">
        <v>97</v>
      </c>
      <c r="B10" s="37" t="s">
        <v>98</v>
      </c>
      <c r="C10" s="18" t="s">
        <v>61</v>
      </c>
      <c r="D10" s="18" t="s">
        <v>61</v>
      </c>
      <c r="E10" s="18" t="s">
        <v>61</v>
      </c>
      <c r="F10" s="18" t="s">
        <v>61</v>
      </c>
      <c r="G10" s="18" t="s">
        <v>61</v>
      </c>
      <c r="H10" s="24" t="s">
        <v>61</v>
      </c>
    </row>
    <row r="11" spans="1:8" ht="12" customHeight="1" x14ac:dyDescent="0.2">
      <c r="A11" s="39" t="s">
        <v>129</v>
      </c>
      <c r="B11" s="37" t="s">
        <v>130</v>
      </c>
      <c r="C11" s="18">
        <v>352775</v>
      </c>
      <c r="D11" s="18">
        <v>372373</v>
      </c>
      <c r="E11" s="18">
        <v>391413</v>
      </c>
      <c r="F11" s="18">
        <v>368265</v>
      </c>
      <c r="G11" s="18">
        <v>407417</v>
      </c>
      <c r="H11" s="24">
        <v>3.6657999999999999</v>
      </c>
    </row>
    <row r="12" spans="1:8" ht="12" customHeight="1" x14ac:dyDescent="0.2">
      <c r="A12" s="39" t="s">
        <v>129</v>
      </c>
      <c r="B12" s="37" t="s">
        <v>106</v>
      </c>
      <c r="C12" s="18">
        <v>108142</v>
      </c>
      <c r="D12" s="18">
        <v>142912</v>
      </c>
      <c r="E12" s="18">
        <v>115800</v>
      </c>
      <c r="F12" s="18">
        <v>187897</v>
      </c>
      <c r="G12" s="18">
        <v>207404</v>
      </c>
      <c r="H12" s="24">
        <v>17.680789999999998</v>
      </c>
    </row>
    <row r="13" spans="1:8" ht="12" customHeight="1" x14ac:dyDescent="0.2">
      <c r="A13" s="39" t="s">
        <v>129</v>
      </c>
      <c r="B13" s="37" t="s">
        <v>131</v>
      </c>
      <c r="C13" s="18">
        <v>172373</v>
      </c>
      <c r="D13" s="18">
        <v>237734</v>
      </c>
      <c r="E13" s="18">
        <v>224186</v>
      </c>
      <c r="F13" s="18">
        <v>325614</v>
      </c>
      <c r="G13" s="18">
        <v>460527</v>
      </c>
      <c r="H13" s="24">
        <v>27.848710000000001</v>
      </c>
    </row>
    <row r="14" spans="1:8" ht="12" customHeight="1" x14ac:dyDescent="0.2">
      <c r="A14" s="39" t="s">
        <v>129</v>
      </c>
      <c r="B14" s="37" t="s">
        <v>108</v>
      </c>
      <c r="C14" s="18">
        <v>18597</v>
      </c>
      <c r="D14" s="18">
        <v>40959</v>
      </c>
      <c r="E14" s="18">
        <v>31106</v>
      </c>
      <c r="F14" s="18">
        <v>56054</v>
      </c>
      <c r="G14" s="18">
        <v>84819</v>
      </c>
      <c r="H14" s="24">
        <v>46.137909999999998</v>
      </c>
    </row>
    <row r="15" spans="1:8" ht="12" customHeight="1" x14ac:dyDescent="0.2">
      <c r="A15" s="39" t="s">
        <v>129</v>
      </c>
      <c r="B15" s="38" t="s">
        <v>74</v>
      </c>
      <c r="C15" s="33">
        <v>651887</v>
      </c>
      <c r="D15" s="33">
        <v>793978</v>
      </c>
      <c r="E15" s="33">
        <v>762505</v>
      </c>
      <c r="F15" s="33">
        <v>937831</v>
      </c>
      <c r="G15" s="33">
        <v>1160168</v>
      </c>
      <c r="H15" s="34">
        <v>15.50136</v>
      </c>
    </row>
    <row r="16" spans="1:8" ht="12" customHeight="1" x14ac:dyDescent="0.2">
      <c r="A16" s="39" t="s">
        <v>129</v>
      </c>
      <c r="B16" s="37" t="s">
        <v>126</v>
      </c>
      <c r="C16" s="24">
        <v>2.7980700000000001</v>
      </c>
      <c r="D16" s="24">
        <v>3.3585699999999998</v>
      </c>
      <c r="E16" s="24">
        <v>3.1791499999999999</v>
      </c>
      <c r="F16" s="24">
        <v>3.8462900000000002</v>
      </c>
      <c r="G16" s="24">
        <v>4.68363</v>
      </c>
      <c r="H16" s="24">
        <v>13.744680000000001</v>
      </c>
    </row>
    <row r="17" spans="1:8" ht="12" customHeight="1" x14ac:dyDescent="0.2">
      <c r="A17" s="39" t="s">
        <v>97</v>
      </c>
      <c r="B17" s="37" t="s">
        <v>98</v>
      </c>
      <c r="C17" s="18" t="s">
        <v>61</v>
      </c>
      <c r="D17" s="18" t="s">
        <v>61</v>
      </c>
      <c r="E17" s="18" t="s">
        <v>61</v>
      </c>
      <c r="F17" s="18" t="s">
        <v>61</v>
      </c>
      <c r="G17" s="18" t="s">
        <v>61</v>
      </c>
      <c r="H17" s="24" t="s">
        <v>61</v>
      </c>
    </row>
    <row r="18" spans="1:8" ht="12" customHeight="1" x14ac:dyDescent="0.2">
      <c r="A18" s="39" t="s">
        <v>65</v>
      </c>
      <c r="B18" s="40" t="s">
        <v>65</v>
      </c>
      <c r="C18" s="41">
        <v>5202782</v>
      </c>
      <c r="D18" s="41">
        <v>5344102</v>
      </c>
      <c r="E18" s="41">
        <v>5636029</v>
      </c>
      <c r="F18" s="41">
        <v>6139829</v>
      </c>
      <c r="G18" s="41">
        <v>6801339</v>
      </c>
      <c r="H18" s="44">
        <v>6.9275700000000002</v>
      </c>
    </row>
    <row r="19" spans="1:8" ht="12" customHeight="1" x14ac:dyDescent="0.2">
      <c r="A19" s="42" t="s">
        <v>65</v>
      </c>
      <c r="B19" s="43" t="s">
        <v>126</v>
      </c>
      <c r="C19" s="20">
        <v>22.331669999999999</v>
      </c>
      <c r="D19" s="20">
        <v>22.605869999999999</v>
      </c>
      <c r="E19" s="20">
        <v>23.498550000000002</v>
      </c>
      <c r="F19" s="20">
        <v>25.181039999999999</v>
      </c>
      <c r="G19" s="20">
        <v>27.457180000000001</v>
      </c>
      <c r="H19" s="20">
        <v>5.3012899999999998</v>
      </c>
    </row>
    <row r="20" spans="1:8" ht="12" customHeight="1" x14ac:dyDescent="0.2"/>
    <row r="21" spans="1:8" ht="12" customHeight="1" x14ac:dyDescent="0.2">
      <c r="A21" s="50" t="s">
        <v>124</v>
      </c>
      <c r="B21" s="48"/>
      <c r="C21" s="48"/>
      <c r="D21" s="48"/>
      <c r="E21" s="48"/>
      <c r="F21" s="48"/>
      <c r="G21" s="48"/>
      <c r="H21" s="48"/>
    </row>
    <row r="22" spans="1:8" ht="12" customHeight="1" x14ac:dyDescent="0.2">
      <c r="A22" s="50" t="s">
        <v>132</v>
      </c>
      <c r="B22" s="48"/>
      <c r="C22" s="48"/>
      <c r="D22" s="48"/>
      <c r="E22" s="48"/>
      <c r="F22" s="48"/>
      <c r="G22" s="48"/>
      <c r="H22" s="48"/>
    </row>
    <row r="23" spans="1:8" ht="12" customHeight="1" x14ac:dyDescent="0.2"/>
  </sheetData>
  <autoFilter ref="A5:B19"/>
  <mergeCells count="5">
    <mergeCell ref="A1:H1"/>
    <mergeCell ref="A2:H2"/>
    <mergeCell ref="A3:H3"/>
    <mergeCell ref="A21:H21"/>
    <mergeCell ref="A22:H22"/>
  </mergeCells>
  <hyperlinks>
    <hyperlink ref="A2" location="'Table of contents'!A1" display="#'Table of contents'!A1"/>
    <hyperlink ref="A21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="115" zoomScaleNormal="115" workbookViewId="0">
      <selection sqref="A1:B1"/>
    </sheetView>
  </sheetViews>
  <sheetFormatPr defaultColWidth="11.42578125" defaultRowHeight="11.1" customHeight="1" x14ac:dyDescent="0.2"/>
  <cols>
    <col min="1" max="1" width="10.7109375" bestFit="1" customWidth="1"/>
    <col min="2" max="2" width="120.7109375" bestFit="1" customWidth="1"/>
  </cols>
  <sheetData>
    <row r="1" spans="1:2" ht="32.1" customHeight="1" x14ac:dyDescent="0.35">
      <c r="A1" s="49" t="s">
        <v>10</v>
      </c>
      <c r="B1" s="48"/>
    </row>
    <row r="3" spans="1:2" ht="24" customHeight="1" x14ac:dyDescent="0.2">
      <c r="A3" s="7" t="s">
        <v>11</v>
      </c>
      <c r="B3" s="8" t="s">
        <v>0</v>
      </c>
    </row>
    <row r="4" spans="1:2" ht="15.95" customHeight="1" x14ac:dyDescent="0.25">
      <c r="A4" s="9" t="s">
        <v>0</v>
      </c>
      <c r="B4" s="10" t="s">
        <v>12</v>
      </c>
    </row>
    <row r="5" spans="1:2" ht="12" customHeight="1" x14ac:dyDescent="0.2">
      <c r="A5" s="9" t="s">
        <v>0</v>
      </c>
      <c r="B5" s="11" t="s">
        <v>13</v>
      </c>
    </row>
    <row r="6" spans="1:2" ht="12" customHeight="1" x14ac:dyDescent="0.2">
      <c r="A6" s="9" t="s">
        <v>0</v>
      </c>
      <c r="B6" s="11" t="s">
        <v>14</v>
      </c>
    </row>
    <row r="7" spans="1:2" ht="12" customHeight="1" x14ac:dyDescent="0.2">
      <c r="A7" s="9" t="s">
        <v>0</v>
      </c>
      <c r="B7" s="11" t="s">
        <v>15</v>
      </c>
    </row>
    <row r="8" spans="1:2" ht="12" customHeight="1" x14ac:dyDescent="0.2">
      <c r="A8" s="9" t="s">
        <v>0</v>
      </c>
      <c r="B8" s="11" t="s">
        <v>16</v>
      </c>
    </row>
    <row r="9" spans="1:2" ht="12" customHeight="1" x14ac:dyDescent="0.2">
      <c r="A9" s="9" t="s">
        <v>0</v>
      </c>
      <c r="B9" s="11" t="s">
        <v>17</v>
      </c>
    </row>
    <row r="10" spans="1:2" ht="12" customHeight="1" x14ac:dyDescent="0.2">
      <c r="A10" s="9" t="s">
        <v>0</v>
      </c>
      <c r="B10" s="11" t="s">
        <v>18</v>
      </c>
    </row>
    <row r="11" spans="1:2" ht="12" customHeight="1" x14ac:dyDescent="0.2">
      <c r="A11" s="9" t="s">
        <v>0</v>
      </c>
      <c r="B11" s="11" t="s">
        <v>19</v>
      </c>
    </row>
    <row r="12" spans="1:2" ht="12" customHeight="1" x14ac:dyDescent="0.2">
      <c r="A12" s="9" t="s">
        <v>0</v>
      </c>
      <c r="B12" s="11" t="s">
        <v>20</v>
      </c>
    </row>
    <row r="13" spans="1:2" s="45" customFormat="1" ht="12" customHeight="1" x14ac:dyDescent="0.2">
      <c r="A13" s="9"/>
      <c r="B13" s="46" t="s">
        <v>136</v>
      </c>
    </row>
    <row r="14" spans="1:2" ht="24" customHeight="1" x14ac:dyDescent="0.2">
      <c r="A14" s="9" t="s">
        <v>21</v>
      </c>
      <c r="B14" s="12" t="s">
        <v>22</v>
      </c>
    </row>
    <row r="15" spans="1:2" ht="24" customHeight="1" x14ac:dyDescent="0.2">
      <c r="A15" s="9" t="s">
        <v>23</v>
      </c>
      <c r="B15" s="12" t="s">
        <v>133</v>
      </c>
    </row>
    <row r="16" spans="1:2" ht="24" customHeight="1" x14ac:dyDescent="0.2">
      <c r="A16" s="9" t="s">
        <v>24</v>
      </c>
      <c r="B16" s="12" t="s">
        <v>25</v>
      </c>
    </row>
    <row r="17" spans="1:2" ht="14.1" customHeight="1" x14ac:dyDescent="0.2">
      <c r="A17" s="9" t="s">
        <v>26</v>
      </c>
      <c r="B17" s="11" t="s">
        <v>27</v>
      </c>
    </row>
    <row r="18" spans="1:2" ht="11.1" customHeight="1" x14ac:dyDescent="0.2">
      <c r="A18" s="9" t="s">
        <v>0</v>
      </c>
      <c r="B18" s="11" t="s">
        <v>0</v>
      </c>
    </row>
    <row r="19" spans="1:2" ht="15.95" customHeight="1" x14ac:dyDescent="0.25">
      <c r="A19" s="9" t="s">
        <v>0</v>
      </c>
      <c r="B19" s="10" t="s">
        <v>28</v>
      </c>
    </row>
    <row r="20" spans="1:2" ht="12" customHeight="1" x14ac:dyDescent="0.2">
      <c r="A20" s="13" t="s">
        <v>0</v>
      </c>
      <c r="B20" s="14" t="s">
        <v>29</v>
      </c>
    </row>
    <row r="21" spans="1:2" ht="12" customHeight="1" x14ac:dyDescent="0.2">
      <c r="A21" s="13" t="s">
        <v>0</v>
      </c>
      <c r="B21" s="14" t="s">
        <v>30</v>
      </c>
    </row>
    <row r="22" spans="1:2" ht="11.1" customHeight="1" x14ac:dyDescent="0.2">
      <c r="A22" s="9" t="s">
        <v>0</v>
      </c>
      <c r="B22" s="11" t="s">
        <v>0</v>
      </c>
    </row>
    <row r="23" spans="1:2" ht="11.1" customHeight="1" x14ac:dyDescent="0.25">
      <c r="A23" s="9" t="s">
        <v>0</v>
      </c>
      <c r="B23" s="10" t="s">
        <v>0</v>
      </c>
    </row>
  </sheetData>
  <autoFilter ref="A3:A23"/>
  <mergeCells count="1">
    <mergeCell ref="A1:B1"/>
  </mergeCells>
  <hyperlinks>
    <hyperlink ref="B20" r:id="rId1" display="https://www.aihw.gov.au/reports/palliative-care-services/palliative-care-services-in-australia/contents/services-provided-by-palliative-medicine-specialists"/>
    <hyperlink ref="B21" r:id="rId2" display="https://www.aihw.gov.au/reports/palliative-care-services/palliative-care-services-in-australia/contents/technical-information"/>
  </hyperlinks>
  <pageMargins left="0.01" right="0.01" top="0.5" bottom="0.5" header="0" footer="0"/>
  <pageSetup orientation="portrait" horizontalDpi="300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>
      <selection sqref="A1:C1"/>
    </sheetView>
  </sheetViews>
  <sheetFormatPr defaultColWidth="11.42578125" defaultRowHeight="11.1" customHeight="1" x14ac:dyDescent="0.2"/>
  <cols>
    <col min="1" max="1" width="27.7109375" bestFit="1" customWidth="1"/>
    <col min="2" max="2" width="9.7109375" bestFit="1" customWidth="1"/>
    <col min="3" max="3" width="10.7109375" bestFit="1" customWidth="1"/>
  </cols>
  <sheetData>
    <row r="1" spans="1:3" ht="30" customHeight="1" x14ac:dyDescent="0.2">
      <c r="A1" s="51" t="s">
        <v>135</v>
      </c>
      <c r="B1" s="48"/>
      <c r="C1" s="48"/>
    </row>
    <row r="2" spans="1:3" ht="15" customHeight="1" x14ac:dyDescent="0.2">
      <c r="A2" s="52" t="s">
        <v>31</v>
      </c>
      <c r="B2" s="48"/>
      <c r="C2" s="48"/>
    </row>
    <row r="3" spans="1:3" ht="45.95" customHeight="1" x14ac:dyDescent="0.2">
      <c r="A3" s="53" t="s">
        <v>32</v>
      </c>
      <c r="B3" s="48"/>
      <c r="C3" s="48"/>
    </row>
    <row r="5" spans="1:3" ht="12" customHeight="1" x14ac:dyDescent="0.2">
      <c r="A5" s="15" t="s">
        <v>0</v>
      </c>
      <c r="B5" s="16" t="s">
        <v>33</v>
      </c>
      <c r="C5" s="16" t="s">
        <v>34</v>
      </c>
    </row>
    <row r="6" spans="1:3" ht="12" customHeight="1" x14ac:dyDescent="0.2">
      <c r="A6" s="17" t="s">
        <v>35</v>
      </c>
      <c r="B6" s="18">
        <v>16159</v>
      </c>
      <c r="C6" s="18">
        <v>87805</v>
      </c>
    </row>
    <row r="7" spans="1:3" ht="12" customHeight="1" x14ac:dyDescent="0.2">
      <c r="A7" s="19" t="s">
        <v>36</v>
      </c>
      <c r="B7" s="20">
        <v>65.234309999999994</v>
      </c>
      <c r="C7" s="20">
        <v>354.47107999999997</v>
      </c>
    </row>
    <row r="9" spans="1:3" ht="21" customHeight="1" x14ac:dyDescent="0.2">
      <c r="A9" s="50" t="s">
        <v>37</v>
      </c>
      <c r="B9" s="48"/>
      <c r="C9" s="48"/>
    </row>
    <row r="10" spans="1:3" ht="9.9499999999999993" customHeight="1" x14ac:dyDescent="0.2">
      <c r="A10" s="50" t="s">
        <v>38</v>
      </c>
      <c r="B10" s="48"/>
      <c r="C10" s="48"/>
    </row>
    <row r="11" spans="1:3" ht="21" customHeight="1" x14ac:dyDescent="0.2">
      <c r="A11" s="50" t="s">
        <v>132</v>
      </c>
      <c r="B11" s="48"/>
      <c r="C11" s="48"/>
    </row>
  </sheetData>
  <mergeCells count="6">
    <mergeCell ref="A11:C11"/>
    <mergeCell ref="A1:C1"/>
    <mergeCell ref="A2:C2"/>
    <mergeCell ref="A3:C3"/>
    <mergeCell ref="A9:C9"/>
    <mergeCell ref="A10:C10"/>
  </mergeCells>
  <hyperlinks>
    <hyperlink ref="A2" location="'Table of contents'!A1" display="#'Table of contents'!A1"/>
    <hyperlink ref="A9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sqref="A1:I1"/>
    </sheetView>
  </sheetViews>
  <sheetFormatPr defaultColWidth="11.42578125" defaultRowHeight="11.1" customHeight="1" x14ac:dyDescent="0.2"/>
  <cols>
    <col min="1" max="1" width="20.85546875" customWidth="1"/>
    <col min="2" max="2" width="20" customWidth="1"/>
    <col min="3" max="3" width="13.7109375" bestFit="1" customWidth="1"/>
    <col min="4" max="4" width="14.7109375" bestFit="1" customWidth="1"/>
    <col min="5" max="5" width="17.7109375" customWidth="1"/>
    <col min="6" max="6" width="13.7109375" bestFit="1" customWidth="1"/>
    <col min="7" max="7" width="14.7109375" bestFit="1" customWidth="1"/>
    <col min="8" max="8" width="18" customWidth="1"/>
    <col min="9" max="9" width="13.7109375" bestFit="1" customWidth="1"/>
  </cols>
  <sheetData>
    <row r="1" spans="1:9" ht="15" customHeight="1" x14ac:dyDescent="0.2">
      <c r="A1" s="51" t="s">
        <v>135</v>
      </c>
      <c r="B1" s="48"/>
      <c r="C1" s="48"/>
      <c r="D1" s="48"/>
      <c r="E1" s="48"/>
      <c r="F1" s="48"/>
      <c r="G1" s="48"/>
      <c r="H1" s="48"/>
      <c r="I1" s="48"/>
    </row>
    <row r="2" spans="1:9" ht="15" customHeight="1" x14ac:dyDescent="0.2">
      <c r="A2" s="52" t="s">
        <v>31</v>
      </c>
      <c r="B2" s="48"/>
      <c r="C2" s="48"/>
      <c r="D2" s="48"/>
      <c r="E2" s="48"/>
      <c r="F2" s="48"/>
      <c r="G2" s="48"/>
      <c r="H2" s="48"/>
      <c r="I2" s="48"/>
    </row>
    <row r="3" spans="1:9" ht="15" customHeight="1" x14ac:dyDescent="0.2">
      <c r="A3" s="53" t="s">
        <v>39</v>
      </c>
      <c r="B3" s="48"/>
      <c r="C3" s="48"/>
      <c r="D3" s="48"/>
      <c r="E3" s="48"/>
      <c r="F3" s="48"/>
      <c r="G3" s="48"/>
      <c r="H3" s="48"/>
      <c r="I3" s="48"/>
    </row>
    <row r="5" spans="1:9" ht="24" customHeight="1" x14ac:dyDescent="0.2">
      <c r="A5" s="21" t="s">
        <v>40</v>
      </c>
      <c r="B5" s="21" t="s">
        <v>41</v>
      </c>
      <c r="C5" s="22" t="s">
        <v>42</v>
      </c>
      <c r="D5" s="22" t="s">
        <v>43</v>
      </c>
      <c r="E5" s="22" t="s">
        <v>44</v>
      </c>
      <c r="F5" s="22" t="s">
        <v>45</v>
      </c>
      <c r="G5" s="22" t="s">
        <v>46</v>
      </c>
      <c r="H5" s="22" t="s">
        <v>47</v>
      </c>
      <c r="I5" s="22" t="s">
        <v>48</v>
      </c>
    </row>
    <row r="6" spans="1:9" ht="24" customHeight="1" x14ac:dyDescent="0.2">
      <c r="A6" s="23" t="s">
        <v>49</v>
      </c>
      <c r="B6" s="11" t="s">
        <v>50</v>
      </c>
      <c r="C6" s="18">
        <v>37</v>
      </c>
      <c r="D6" s="24">
        <v>0.22897000000000001</v>
      </c>
      <c r="E6" s="24">
        <v>0.79403000000000001</v>
      </c>
      <c r="F6" s="18">
        <v>80</v>
      </c>
      <c r="G6" s="24">
        <v>9.1109999999999997E-2</v>
      </c>
      <c r="H6" s="24">
        <v>1.7168300000000001</v>
      </c>
      <c r="I6" s="24">
        <v>2.1621600000000001</v>
      </c>
    </row>
    <row r="7" spans="1:9" ht="12" customHeight="1" x14ac:dyDescent="0.2">
      <c r="A7" s="23" t="s">
        <v>49</v>
      </c>
      <c r="B7" s="25" t="s">
        <v>51</v>
      </c>
      <c r="C7" s="18">
        <v>54</v>
      </c>
      <c r="D7" s="24">
        <v>0.33417999999999998</v>
      </c>
      <c r="E7" s="24">
        <v>1.68266</v>
      </c>
      <c r="F7" s="18">
        <v>178</v>
      </c>
      <c r="G7" s="24">
        <v>0.20272000000000001</v>
      </c>
      <c r="H7" s="24">
        <v>5.5465499999999999</v>
      </c>
      <c r="I7" s="24">
        <v>3.2963</v>
      </c>
    </row>
    <row r="8" spans="1:9" ht="12" customHeight="1" x14ac:dyDescent="0.2">
      <c r="A8" s="23" t="s">
        <v>49</v>
      </c>
      <c r="B8" s="25" t="s">
        <v>52</v>
      </c>
      <c r="C8" s="18">
        <v>169</v>
      </c>
      <c r="D8" s="24">
        <v>1.04586</v>
      </c>
      <c r="E8" s="24">
        <v>4.5587999999999997</v>
      </c>
      <c r="F8" s="18">
        <v>924</v>
      </c>
      <c r="G8" s="24">
        <v>1.05233</v>
      </c>
      <c r="H8" s="24">
        <v>24.925039999999999</v>
      </c>
      <c r="I8" s="24">
        <v>5.46746</v>
      </c>
    </row>
    <row r="9" spans="1:9" ht="12" customHeight="1" x14ac:dyDescent="0.2">
      <c r="A9" s="23" t="s">
        <v>49</v>
      </c>
      <c r="B9" s="25" t="s">
        <v>53</v>
      </c>
      <c r="C9" s="18">
        <v>410</v>
      </c>
      <c r="D9" s="24">
        <v>2.53729</v>
      </c>
      <c r="E9" s="24">
        <v>12.46594</v>
      </c>
      <c r="F9" s="18">
        <v>1866</v>
      </c>
      <c r="G9" s="24">
        <v>2.1251600000000002</v>
      </c>
      <c r="H9" s="24">
        <v>56.735210000000002</v>
      </c>
      <c r="I9" s="24">
        <v>4.5512199999999998</v>
      </c>
    </row>
    <row r="10" spans="1:9" ht="12" customHeight="1" x14ac:dyDescent="0.2">
      <c r="A10" s="23" t="s">
        <v>49</v>
      </c>
      <c r="B10" s="25" t="s">
        <v>54</v>
      </c>
      <c r="C10" s="18">
        <v>1102</v>
      </c>
      <c r="D10" s="24">
        <v>6.8197299999999998</v>
      </c>
      <c r="E10" s="24">
        <v>34.54119</v>
      </c>
      <c r="F10" s="18">
        <v>6109</v>
      </c>
      <c r="G10" s="24">
        <v>6.9574600000000002</v>
      </c>
      <c r="H10" s="24">
        <v>191.48105000000001</v>
      </c>
      <c r="I10" s="24">
        <v>5.5435600000000003</v>
      </c>
    </row>
    <row r="11" spans="1:9" ht="12" customHeight="1" x14ac:dyDescent="0.2">
      <c r="A11" s="23" t="s">
        <v>49</v>
      </c>
      <c r="B11" s="25" t="s">
        <v>55</v>
      </c>
      <c r="C11" s="18">
        <v>2612</v>
      </c>
      <c r="D11" s="24">
        <v>16.164370000000002</v>
      </c>
      <c r="E11" s="24">
        <v>91.242689999999996</v>
      </c>
      <c r="F11" s="18">
        <v>14461</v>
      </c>
      <c r="G11" s="24">
        <v>16.469449999999998</v>
      </c>
      <c r="H11" s="24">
        <v>505.15336000000002</v>
      </c>
      <c r="I11" s="24">
        <v>5.5363699999999998</v>
      </c>
    </row>
    <row r="12" spans="1:9" ht="12" customHeight="1" x14ac:dyDescent="0.2">
      <c r="A12" s="23" t="s">
        <v>49</v>
      </c>
      <c r="B12" s="25" t="s">
        <v>56</v>
      </c>
      <c r="C12" s="18">
        <v>4278</v>
      </c>
      <c r="D12" s="24">
        <v>26.474409999999999</v>
      </c>
      <c r="E12" s="24">
        <v>195.45813000000001</v>
      </c>
      <c r="F12" s="18">
        <v>25030</v>
      </c>
      <c r="G12" s="24">
        <v>28.506350000000001</v>
      </c>
      <c r="H12" s="24">
        <v>1143.5991300000001</v>
      </c>
      <c r="I12" s="24">
        <v>5.8508599999999999</v>
      </c>
    </row>
    <row r="13" spans="1:9" ht="12" customHeight="1" x14ac:dyDescent="0.2">
      <c r="A13" s="23" t="s">
        <v>49</v>
      </c>
      <c r="B13" s="25" t="s">
        <v>57</v>
      </c>
      <c r="C13" s="18">
        <v>4448</v>
      </c>
      <c r="D13" s="24">
        <v>27.52646</v>
      </c>
      <c r="E13" s="24">
        <v>381.59622000000002</v>
      </c>
      <c r="F13" s="18">
        <v>24153</v>
      </c>
      <c r="G13" s="24">
        <v>27.507549999999998</v>
      </c>
      <c r="H13" s="24">
        <v>2072.0983500000002</v>
      </c>
      <c r="I13" s="24">
        <v>5.4300800000000002</v>
      </c>
    </row>
    <row r="14" spans="1:9" ht="12" customHeight="1" x14ac:dyDescent="0.2">
      <c r="A14" s="23" t="s">
        <v>49</v>
      </c>
      <c r="B14" s="25" t="s">
        <v>58</v>
      </c>
      <c r="C14" s="18">
        <v>3049</v>
      </c>
      <c r="D14" s="24">
        <v>18.868739999999999</v>
      </c>
      <c r="E14" s="24">
        <v>611.94179999999994</v>
      </c>
      <c r="F14" s="18">
        <v>15004</v>
      </c>
      <c r="G14" s="24">
        <v>17.087869999999999</v>
      </c>
      <c r="H14" s="24">
        <v>3011.3396899999998</v>
      </c>
      <c r="I14" s="24">
        <v>4.92096</v>
      </c>
    </row>
    <row r="15" spans="1:9" ht="12" customHeight="1" x14ac:dyDescent="0.2">
      <c r="A15" s="23" t="s">
        <v>59</v>
      </c>
      <c r="B15" s="25" t="s">
        <v>60</v>
      </c>
      <c r="C15" s="18" t="s">
        <v>61</v>
      </c>
      <c r="D15" s="24" t="s">
        <v>61</v>
      </c>
      <c r="E15" s="24" t="s">
        <v>61</v>
      </c>
      <c r="F15" s="18" t="s">
        <v>61</v>
      </c>
      <c r="G15" s="24" t="s">
        <v>61</v>
      </c>
      <c r="H15" s="24" t="s">
        <v>61</v>
      </c>
      <c r="I15" s="24" t="s">
        <v>61</v>
      </c>
    </row>
    <row r="16" spans="1:9" ht="12" customHeight="1" x14ac:dyDescent="0.2">
      <c r="A16" s="23" t="s">
        <v>62</v>
      </c>
      <c r="B16" s="25" t="s">
        <v>63</v>
      </c>
      <c r="C16" s="18">
        <v>8297</v>
      </c>
      <c r="D16" s="24">
        <v>51.345999999999997</v>
      </c>
      <c r="E16" s="24">
        <v>67.531949999999995</v>
      </c>
      <c r="F16" s="18">
        <v>41500</v>
      </c>
      <c r="G16" s="24">
        <v>47.263820000000003</v>
      </c>
      <c r="H16" s="24">
        <v>337.78185000000002</v>
      </c>
      <c r="I16" s="24">
        <v>5.0018099999999999</v>
      </c>
    </row>
    <row r="17" spans="1:9" ht="12" customHeight="1" x14ac:dyDescent="0.2">
      <c r="A17" s="23" t="s">
        <v>62</v>
      </c>
      <c r="B17" s="25" t="s">
        <v>64</v>
      </c>
      <c r="C17" s="18">
        <v>7862</v>
      </c>
      <c r="D17" s="24">
        <v>48.654000000000003</v>
      </c>
      <c r="E17" s="24">
        <v>62.973219999999998</v>
      </c>
      <c r="F17" s="18">
        <v>46305</v>
      </c>
      <c r="G17" s="24">
        <v>52.736179999999997</v>
      </c>
      <c r="H17" s="24">
        <v>370.89478000000003</v>
      </c>
      <c r="I17" s="24">
        <v>5.8897199999999996</v>
      </c>
    </row>
    <row r="18" spans="1:9" ht="12" customHeight="1" x14ac:dyDescent="0.2">
      <c r="A18" s="23" t="s">
        <v>59</v>
      </c>
      <c r="B18" s="25" t="s">
        <v>60</v>
      </c>
      <c r="C18" s="18" t="s">
        <v>61</v>
      </c>
      <c r="D18" s="24" t="s">
        <v>61</v>
      </c>
      <c r="E18" s="24" t="s">
        <v>61</v>
      </c>
      <c r="F18" s="18" t="s">
        <v>61</v>
      </c>
      <c r="G18" s="24" t="s">
        <v>61</v>
      </c>
      <c r="H18" s="24" t="s">
        <v>61</v>
      </c>
      <c r="I18" s="24" t="s">
        <v>61</v>
      </c>
    </row>
    <row r="19" spans="1:9" ht="12" customHeight="1" x14ac:dyDescent="0.2">
      <c r="A19" s="26" t="s">
        <v>65</v>
      </c>
      <c r="B19" s="27" t="s">
        <v>65</v>
      </c>
      <c r="C19" s="29">
        <v>16159</v>
      </c>
      <c r="D19" s="28">
        <v>100</v>
      </c>
      <c r="E19" s="28">
        <v>65.234309999999994</v>
      </c>
      <c r="F19" s="29">
        <v>87805</v>
      </c>
      <c r="G19" s="28">
        <v>100</v>
      </c>
      <c r="H19" s="28">
        <v>354.47107999999997</v>
      </c>
      <c r="I19" s="28">
        <v>5.4338100000000003</v>
      </c>
    </row>
    <row r="21" spans="1:9" ht="9.9499999999999993" customHeight="1" x14ac:dyDescent="0.2">
      <c r="A21" s="50" t="s">
        <v>37</v>
      </c>
      <c r="B21" s="48"/>
      <c r="C21" s="48"/>
      <c r="D21" s="48"/>
      <c r="E21" s="48"/>
      <c r="F21" s="48"/>
      <c r="G21" s="48"/>
      <c r="H21" s="48"/>
      <c r="I21" s="48"/>
    </row>
    <row r="22" spans="1:9" ht="9.9499999999999993" customHeight="1" x14ac:dyDescent="0.2">
      <c r="A22" s="50" t="s">
        <v>132</v>
      </c>
      <c r="B22" s="48"/>
      <c r="C22" s="48"/>
      <c r="D22" s="48"/>
      <c r="E22" s="48"/>
      <c r="F22" s="48"/>
      <c r="G22" s="48"/>
      <c r="H22" s="48"/>
      <c r="I22" s="48"/>
    </row>
  </sheetData>
  <autoFilter ref="A5:B19"/>
  <mergeCells count="5">
    <mergeCell ref="A1:I1"/>
    <mergeCell ref="A2:I2"/>
    <mergeCell ref="A3:I3"/>
    <mergeCell ref="A21:I21"/>
    <mergeCell ref="A22:I22"/>
  </mergeCells>
  <hyperlinks>
    <hyperlink ref="A2" location="'Table of contents'!A1" display="#'Table of contents'!A1"/>
    <hyperlink ref="A21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sqref="A1:E1"/>
    </sheetView>
  </sheetViews>
  <sheetFormatPr defaultColWidth="11.42578125" defaultRowHeight="11.1" customHeight="1" x14ac:dyDescent="0.2"/>
  <cols>
    <col min="1" max="1" width="31" customWidth="1"/>
    <col min="2" max="2" width="41.5703125" customWidth="1"/>
    <col min="3" max="3" width="14.7109375" bestFit="1" customWidth="1"/>
    <col min="4" max="4" width="17.7109375" bestFit="1" customWidth="1"/>
    <col min="5" max="5" width="21.7109375" bestFit="1" customWidth="1"/>
  </cols>
  <sheetData>
    <row r="1" spans="1:5" ht="15" customHeight="1" x14ac:dyDescent="0.2">
      <c r="A1" s="51" t="s">
        <v>135</v>
      </c>
      <c r="B1" s="48"/>
      <c r="C1" s="48"/>
      <c r="D1" s="48"/>
      <c r="E1" s="48"/>
    </row>
    <row r="2" spans="1:5" ht="15" customHeight="1" x14ac:dyDescent="0.2">
      <c r="A2" s="52" t="s">
        <v>31</v>
      </c>
      <c r="B2" s="48"/>
      <c r="C2" s="48"/>
      <c r="D2" s="48"/>
      <c r="E2" s="48"/>
    </row>
    <row r="3" spans="1:5" ht="15" customHeight="1" x14ac:dyDescent="0.2">
      <c r="A3" s="53" t="s">
        <v>66</v>
      </c>
      <c r="B3" s="48"/>
      <c r="C3" s="48"/>
      <c r="D3" s="48"/>
      <c r="E3" s="48"/>
    </row>
    <row r="5" spans="1:5" ht="12" customHeight="1" x14ac:dyDescent="0.2">
      <c r="A5" s="21" t="s">
        <v>67</v>
      </c>
      <c r="B5" s="21" t="s">
        <v>67</v>
      </c>
      <c r="C5" s="16" t="s">
        <v>68</v>
      </c>
      <c r="D5" s="16" t="s">
        <v>69</v>
      </c>
      <c r="E5" s="16" t="s">
        <v>70</v>
      </c>
    </row>
    <row r="6" spans="1:5" ht="12" customHeight="1" x14ac:dyDescent="0.2">
      <c r="A6" s="30" t="s">
        <v>71</v>
      </c>
      <c r="B6" s="31" t="s">
        <v>72</v>
      </c>
      <c r="C6" s="18">
        <v>69844</v>
      </c>
      <c r="D6" s="24">
        <v>90.698250000000002</v>
      </c>
      <c r="E6" s="24">
        <v>79.544449999999998</v>
      </c>
    </row>
    <row r="7" spans="1:5" ht="12" customHeight="1" x14ac:dyDescent="0.2">
      <c r="A7" s="30" t="s">
        <v>71</v>
      </c>
      <c r="B7" s="31" t="s">
        <v>73</v>
      </c>
      <c r="C7" s="18">
        <v>7163</v>
      </c>
      <c r="D7" s="24">
        <v>9.3017500000000002</v>
      </c>
      <c r="E7" s="24">
        <v>8.1578499999999998</v>
      </c>
    </row>
    <row r="8" spans="1:5" ht="12" customHeight="1" x14ac:dyDescent="0.2">
      <c r="A8" s="30" t="s">
        <v>71</v>
      </c>
      <c r="B8" s="32" t="s">
        <v>74</v>
      </c>
      <c r="C8" s="33">
        <v>77007</v>
      </c>
      <c r="D8" s="34">
        <v>100</v>
      </c>
      <c r="E8" s="34">
        <v>87.702290000000005</v>
      </c>
    </row>
    <row r="9" spans="1:5" ht="12" customHeight="1" x14ac:dyDescent="0.2">
      <c r="A9" s="30" t="s">
        <v>75</v>
      </c>
      <c r="B9" s="31" t="s">
        <v>76</v>
      </c>
      <c r="C9" s="18" t="s">
        <v>61</v>
      </c>
      <c r="D9" s="24" t="s">
        <v>61</v>
      </c>
      <c r="E9" s="24" t="s">
        <v>61</v>
      </c>
    </row>
    <row r="10" spans="1:5" ht="12" customHeight="1" x14ac:dyDescent="0.2">
      <c r="A10" s="30" t="s">
        <v>77</v>
      </c>
      <c r="B10" s="31" t="s">
        <v>78</v>
      </c>
      <c r="C10" s="18">
        <v>3326</v>
      </c>
      <c r="D10" s="24">
        <v>30.802</v>
      </c>
      <c r="E10" s="24">
        <v>3.7879399999999999</v>
      </c>
    </row>
    <row r="11" spans="1:5" ht="12" customHeight="1" x14ac:dyDescent="0.2">
      <c r="A11" s="30" t="s">
        <v>77</v>
      </c>
      <c r="B11" s="31" t="s">
        <v>79</v>
      </c>
      <c r="C11" s="18">
        <v>2517</v>
      </c>
      <c r="D11" s="24">
        <v>23.30987</v>
      </c>
      <c r="E11" s="24">
        <v>2.8665799999999999</v>
      </c>
    </row>
    <row r="12" spans="1:5" ht="12" customHeight="1" x14ac:dyDescent="0.2">
      <c r="A12" s="30" t="s">
        <v>77</v>
      </c>
      <c r="B12" s="31" t="s">
        <v>80</v>
      </c>
      <c r="C12" s="18">
        <v>3859</v>
      </c>
      <c r="D12" s="24">
        <v>35.738100000000003</v>
      </c>
      <c r="E12" s="24">
        <v>4.3949699999999998</v>
      </c>
    </row>
    <row r="13" spans="1:5" ht="12" customHeight="1" x14ac:dyDescent="0.2">
      <c r="A13" s="30" t="s">
        <v>77</v>
      </c>
      <c r="B13" s="31" t="s">
        <v>81</v>
      </c>
      <c r="C13" s="18">
        <v>1096</v>
      </c>
      <c r="D13" s="24">
        <v>10.150029999999999</v>
      </c>
      <c r="E13" s="24">
        <v>1.2482200000000001</v>
      </c>
    </row>
    <row r="14" spans="1:5" ht="12" customHeight="1" x14ac:dyDescent="0.2">
      <c r="A14" s="30" t="s">
        <v>77</v>
      </c>
      <c r="B14" s="32" t="s">
        <v>74</v>
      </c>
      <c r="C14" s="33">
        <v>10798</v>
      </c>
      <c r="D14" s="34">
        <v>100</v>
      </c>
      <c r="E14" s="34">
        <v>12.29771</v>
      </c>
    </row>
    <row r="15" spans="1:5" ht="12" customHeight="1" x14ac:dyDescent="0.2">
      <c r="A15" s="30" t="s">
        <v>75</v>
      </c>
      <c r="B15" s="31" t="s">
        <v>76</v>
      </c>
      <c r="C15" s="18" t="s">
        <v>61</v>
      </c>
      <c r="D15" s="24" t="s">
        <v>61</v>
      </c>
      <c r="E15" s="24" t="s">
        <v>61</v>
      </c>
    </row>
    <row r="16" spans="1:5" ht="12" customHeight="1" x14ac:dyDescent="0.2">
      <c r="A16" s="35" t="s">
        <v>65</v>
      </c>
      <c r="B16" s="36" t="s">
        <v>65</v>
      </c>
      <c r="C16" s="29">
        <v>87805</v>
      </c>
      <c r="D16" s="28" t="s">
        <v>82</v>
      </c>
      <c r="E16" s="28">
        <v>100</v>
      </c>
    </row>
    <row r="18" spans="1:5" ht="9.9499999999999993" customHeight="1" x14ac:dyDescent="0.2">
      <c r="A18" s="50" t="s">
        <v>37</v>
      </c>
      <c r="B18" s="48"/>
      <c r="C18" s="48"/>
      <c r="D18" s="48"/>
      <c r="E18" s="48"/>
    </row>
    <row r="19" spans="1:5" ht="9.9499999999999993" customHeight="1" x14ac:dyDescent="0.2">
      <c r="A19" s="50" t="s">
        <v>132</v>
      </c>
      <c r="B19" s="48"/>
      <c r="C19" s="48"/>
      <c r="D19" s="48"/>
      <c r="E19" s="48"/>
    </row>
  </sheetData>
  <autoFilter ref="A5:B16"/>
  <mergeCells count="5">
    <mergeCell ref="A1:E1"/>
    <mergeCell ref="A2:E2"/>
    <mergeCell ref="A3:E3"/>
    <mergeCell ref="A18:E18"/>
    <mergeCell ref="A19:E19"/>
  </mergeCells>
  <hyperlinks>
    <hyperlink ref="A2" location="'Table of contents'!A1" display="#'Table of contents'!A1"/>
    <hyperlink ref="A18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sqref="A1:K1"/>
    </sheetView>
  </sheetViews>
  <sheetFormatPr defaultColWidth="11.42578125" defaultRowHeight="11.1" customHeight="1" x14ac:dyDescent="0.2"/>
  <cols>
    <col min="1" max="1" width="26.28515625" customWidth="1"/>
    <col min="2" max="2" width="38.7109375" customWidth="1"/>
    <col min="3" max="9" width="10.7109375" bestFit="1" customWidth="1"/>
    <col min="10" max="10" width="9.7109375" bestFit="1" customWidth="1"/>
    <col min="11" max="11" width="10.7109375" bestFit="1" customWidth="1"/>
  </cols>
  <sheetData>
    <row r="1" spans="1:11" ht="15" customHeight="1" x14ac:dyDescent="0.2">
      <c r="A1" s="51" t="s">
        <v>135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" customHeight="1" x14ac:dyDescent="0.2">
      <c r="A2" s="52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" customHeight="1" x14ac:dyDescent="0.2">
      <c r="A3" s="53" t="s">
        <v>83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0.5" customHeight="1" x14ac:dyDescent="0.2"/>
    <row r="5" spans="1:11" ht="12" customHeight="1" x14ac:dyDescent="0.2">
      <c r="A5" s="21" t="s">
        <v>67</v>
      </c>
      <c r="B5" s="21" t="s">
        <v>67</v>
      </c>
      <c r="C5" s="16" t="s">
        <v>84</v>
      </c>
      <c r="D5" s="16" t="s">
        <v>85</v>
      </c>
      <c r="E5" s="16" t="s">
        <v>86</v>
      </c>
      <c r="F5" s="16" t="s">
        <v>87</v>
      </c>
      <c r="G5" s="16" t="s">
        <v>88</v>
      </c>
      <c r="H5" s="16" t="s">
        <v>89</v>
      </c>
      <c r="I5" s="16" t="s">
        <v>90</v>
      </c>
      <c r="J5" s="16" t="s">
        <v>91</v>
      </c>
      <c r="K5" s="16" t="s">
        <v>65</v>
      </c>
    </row>
    <row r="6" spans="1:11" ht="12" customHeight="1" x14ac:dyDescent="0.2">
      <c r="A6" s="11" t="s">
        <v>92</v>
      </c>
      <c r="B6" s="37" t="s">
        <v>93</v>
      </c>
      <c r="C6" s="18">
        <v>18092</v>
      </c>
      <c r="D6" s="18">
        <v>9564</v>
      </c>
      <c r="E6" s="18">
        <v>17723</v>
      </c>
      <c r="F6" s="18">
        <v>17308</v>
      </c>
      <c r="G6" s="18">
        <v>3231</v>
      </c>
      <c r="H6" s="18">
        <v>3060</v>
      </c>
      <c r="I6" s="18" t="s">
        <v>94</v>
      </c>
      <c r="J6" s="18" t="s">
        <v>94</v>
      </c>
      <c r="K6" s="18">
        <v>69844</v>
      </c>
    </row>
    <row r="7" spans="1:11" ht="12" customHeight="1" x14ac:dyDescent="0.2">
      <c r="A7" s="11" t="s">
        <v>92</v>
      </c>
      <c r="B7" s="37" t="s">
        <v>95</v>
      </c>
      <c r="C7" s="18">
        <v>2455</v>
      </c>
      <c r="D7" s="18">
        <v>1648</v>
      </c>
      <c r="E7" s="18">
        <v>2707</v>
      </c>
      <c r="F7" s="18">
        <v>56</v>
      </c>
      <c r="G7" s="18">
        <v>70</v>
      </c>
      <c r="H7" s="18">
        <v>16</v>
      </c>
      <c r="I7" s="18" t="s">
        <v>94</v>
      </c>
      <c r="J7" s="18" t="s">
        <v>94</v>
      </c>
      <c r="K7" s="18">
        <v>7163</v>
      </c>
    </row>
    <row r="8" spans="1:11" ht="12" customHeight="1" x14ac:dyDescent="0.2">
      <c r="A8" s="11" t="s">
        <v>92</v>
      </c>
      <c r="B8" s="38" t="s">
        <v>74</v>
      </c>
      <c r="C8" s="33">
        <v>20547</v>
      </c>
      <c r="D8" s="33">
        <v>11212</v>
      </c>
      <c r="E8" s="33">
        <v>20430</v>
      </c>
      <c r="F8" s="33">
        <v>17364</v>
      </c>
      <c r="G8" s="33">
        <v>3301</v>
      </c>
      <c r="H8" s="33">
        <v>3076</v>
      </c>
      <c r="I8" s="33">
        <v>908</v>
      </c>
      <c r="J8" s="33">
        <v>169</v>
      </c>
      <c r="K8" s="33">
        <v>77007</v>
      </c>
    </row>
    <row r="9" spans="1:11" ht="12" customHeight="1" x14ac:dyDescent="0.2">
      <c r="A9" s="11" t="s">
        <v>92</v>
      </c>
      <c r="B9" s="37" t="s">
        <v>96</v>
      </c>
      <c r="C9" s="24">
        <v>259.58814000000001</v>
      </c>
      <c r="D9" s="24">
        <v>175.57248000000001</v>
      </c>
      <c r="E9" s="24">
        <v>411.46776999999997</v>
      </c>
      <c r="F9" s="24">
        <v>671.78175999999996</v>
      </c>
      <c r="G9" s="24">
        <v>191.02422999999999</v>
      </c>
      <c r="H9" s="24">
        <v>586.26544999999999</v>
      </c>
      <c r="I9" s="24">
        <v>218.25220999999999</v>
      </c>
      <c r="J9" s="24">
        <v>68.530649999999994</v>
      </c>
      <c r="K9" s="24">
        <v>310.87927000000002</v>
      </c>
    </row>
    <row r="10" spans="1:11" ht="12" customHeight="1" x14ac:dyDescent="0.2">
      <c r="A10" s="39" t="s">
        <v>97</v>
      </c>
      <c r="B10" s="37" t="s">
        <v>98</v>
      </c>
      <c r="C10" s="18" t="s">
        <v>61</v>
      </c>
      <c r="D10" s="18" t="s">
        <v>61</v>
      </c>
      <c r="E10" s="18" t="s">
        <v>61</v>
      </c>
      <c r="F10" s="18" t="s">
        <v>61</v>
      </c>
      <c r="G10" s="18" t="s">
        <v>61</v>
      </c>
      <c r="H10" s="18" t="s">
        <v>61</v>
      </c>
      <c r="I10" s="18" t="s">
        <v>61</v>
      </c>
      <c r="J10" s="18" t="s">
        <v>61</v>
      </c>
      <c r="K10" s="18" t="s">
        <v>61</v>
      </c>
    </row>
    <row r="11" spans="1:11" ht="12" customHeight="1" x14ac:dyDescent="0.2">
      <c r="A11" s="11" t="s">
        <v>99</v>
      </c>
      <c r="B11" s="11" t="s">
        <v>100</v>
      </c>
      <c r="C11" s="18">
        <v>2601</v>
      </c>
      <c r="D11" s="18">
        <v>545</v>
      </c>
      <c r="E11" s="18">
        <v>169</v>
      </c>
      <c r="F11" s="18" t="s">
        <v>94</v>
      </c>
      <c r="G11" s="18" t="s">
        <v>94</v>
      </c>
      <c r="H11" s="18" t="s">
        <v>94</v>
      </c>
      <c r="I11" s="18" t="s">
        <v>94</v>
      </c>
      <c r="J11" s="18" t="s">
        <v>94</v>
      </c>
      <c r="K11" s="18">
        <v>3326</v>
      </c>
    </row>
    <row r="12" spans="1:11" ht="12" customHeight="1" x14ac:dyDescent="0.2">
      <c r="A12" s="11" t="s">
        <v>99</v>
      </c>
      <c r="B12" s="11" t="s">
        <v>101</v>
      </c>
      <c r="C12" s="18">
        <v>1773</v>
      </c>
      <c r="D12" s="18">
        <v>52</v>
      </c>
      <c r="E12" s="18">
        <v>637</v>
      </c>
      <c r="F12" s="18" t="s">
        <v>94</v>
      </c>
      <c r="G12" s="18" t="s">
        <v>94</v>
      </c>
      <c r="H12" s="18" t="s">
        <v>94</v>
      </c>
      <c r="I12" s="18" t="s">
        <v>94</v>
      </c>
      <c r="J12" s="18" t="s">
        <v>94</v>
      </c>
      <c r="K12" s="18">
        <v>2517</v>
      </c>
    </row>
    <row r="13" spans="1:11" ht="12" customHeight="1" x14ac:dyDescent="0.2">
      <c r="A13" s="11" t="s">
        <v>99</v>
      </c>
      <c r="B13" s="11" t="s">
        <v>102</v>
      </c>
      <c r="C13" s="18">
        <v>803</v>
      </c>
      <c r="D13" s="18">
        <v>1155</v>
      </c>
      <c r="E13" s="18">
        <v>619</v>
      </c>
      <c r="F13" s="18">
        <v>1267</v>
      </c>
      <c r="G13" s="18">
        <v>8</v>
      </c>
      <c r="H13" s="18" t="s">
        <v>94</v>
      </c>
      <c r="I13" s="18" t="s">
        <v>94</v>
      </c>
      <c r="J13" s="18" t="s">
        <v>94</v>
      </c>
      <c r="K13" s="18">
        <v>3859</v>
      </c>
    </row>
    <row r="14" spans="1:11" ht="12" customHeight="1" x14ac:dyDescent="0.2">
      <c r="A14" s="11" t="s">
        <v>99</v>
      </c>
      <c r="B14" s="11" t="s">
        <v>103</v>
      </c>
      <c r="C14" s="18">
        <v>7</v>
      </c>
      <c r="D14" s="18">
        <v>24</v>
      </c>
      <c r="E14" s="18">
        <v>32</v>
      </c>
      <c r="F14" s="18">
        <v>1029</v>
      </c>
      <c r="G14" s="18" t="s">
        <v>94</v>
      </c>
      <c r="H14" s="18" t="s">
        <v>94</v>
      </c>
      <c r="I14" s="18">
        <v>0</v>
      </c>
      <c r="J14" s="18">
        <v>0</v>
      </c>
      <c r="K14" s="18">
        <v>1096</v>
      </c>
    </row>
    <row r="15" spans="1:11" ht="12" customHeight="1" x14ac:dyDescent="0.2">
      <c r="A15" s="11" t="s">
        <v>99</v>
      </c>
      <c r="B15" s="38" t="s">
        <v>74</v>
      </c>
      <c r="C15" s="33">
        <v>5184</v>
      </c>
      <c r="D15" s="33">
        <v>1776</v>
      </c>
      <c r="E15" s="33">
        <v>1457</v>
      </c>
      <c r="F15" s="33">
        <v>2340</v>
      </c>
      <c r="G15" s="33">
        <v>15</v>
      </c>
      <c r="H15" s="33">
        <v>8</v>
      </c>
      <c r="I15" s="33" t="s">
        <v>94</v>
      </c>
      <c r="J15" s="33" t="s">
        <v>94</v>
      </c>
      <c r="K15" s="33">
        <v>10798</v>
      </c>
    </row>
    <row r="16" spans="1:11" ht="12" customHeight="1" x14ac:dyDescent="0.2">
      <c r="A16" s="11" t="s">
        <v>99</v>
      </c>
      <c r="B16" s="37" t="s">
        <v>96</v>
      </c>
      <c r="C16" s="24">
        <v>65.499939999999995</v>
      </c>
      <c r="D16" s="24">
        <v>27.811489999999999</v>
      </c>
      <c r="E16" s="24">
        <v>29.3413</v>
      </c>
      <c r="F16" s="24">
        <v>90.530370000000005</v>
      </c>
      <c r="G16" s="24">
        <v>0.86802999999999997</v>
      </c>
      <c r="H16" s="24">
        <v>1.52475</v>
      </c>
      <c r="I16" s="24" t="s">
        <v>94</v>
      </c>
      <c r="J16" s="24" t="s">
        <v>94</v>
      </c>
      <c r="K16" s="24">
        <v>43.591810000000002</v>
      </c>
    </row>
    <row r="17" spans="1:11" ht="12" customHeight="1" x14ac:dyDescent="0.2">
      <c r="A17" s="39" t="s">
        <v>97</v>
      </c>
      <c r="B17" s="37" t="s">
        <v>98</v>
      </c>
      <c r="C17" s="18" t="s">
        <v>61</v>
      </c>
      <c r="D17" s="18" t="s">
        <v>61</v>
      </c>
      <c r="E17" s="18" t="s">
        <v>61</v>
      </c>
      <c r="F17" s="18" t="s">
        <v>61</v>
      </c>
      <c r="G17" s="18" t="s">
        <v>61</v>
      </c>
      <c r="H17" s="18" t="s">
        <v>61</v>
      </c>
      <c r="I17" s="18" t="s">
        <v>61</v>
      </c>
      <c r="J17" s="18" t="s">
        <v>61</v>
      </c>
      <c r="K17" s="18" t="s">
        <v>61</v>
      </c>
    </row>
    <row r="18" spans="1:11" ht="12" customHeight="1" x14ac:dyDescent="0.2">
      <c r="A18" s="39" t="s">
        <v>65</v>
      </c>
      <c r="B18" s="40" t="s">
        <v>65</v>
      </c>
      <c r="C18" s="41">
        <v>25731</v>
      </c>
      <c r="D18" s="41">
        <v>12988</v>
      </c>
      <c r="E18" s="41">
        <v>21886</v>
      </c>
      <c r="F18" s="41">
        <v>19704</v>
      </c>
      <c r="G18" s="41">
        <v>3316</v>
      </c>
      <c r="H18" s="41">
        <v>3084</v>
      </c>
      <c r="I18" s="41">
        <v>921</v>
      </c>
      <c r="J18" s="41">
        <v>172</v>
      </c>
      <c r="K18" s="41">
        <v>87805</v>
      </c>
    </row>
    <row r="19" spans="1:11" ht="12" customHeight="1" x14ac:dyDescent="0.2">
      <c r="A19" s="42" t="s">
        <v>65</v>
      </c>
      <c r="B19" s="43" t="s">
        <v>96</v>
      </c>
      <c r="C19" s="20">
        <v>325.08807999999999</v>
      </c>
      <c r="D19" s="20">
        <v>203.38397000000001</v>
      </c>
      <c r="E19" s="20">
        <v>440.80907000000002</v>
      </c>
      <c r="F19" s="20">
        <v>762.31213000000002</v>
      </c>
      <c r="G19" s="20">
        <v>191.89225999999999</v>
      </c>
      <c r="H19" s="20">
        <v>587.79020000000003</v>
      </c>
      <c r="I19" s="20">
        <v>221.37739999999999</v>
      </c>
      <c r="J19" s="20">
        <v>69.805099999999996</v>
      </c>
      <c r="K19" s="20">
        <v>354.47107999999997</v>
      </c>
    </row>
    <row r="20" spans="1:11" ht="12" customHeight="1" x14ac:dyDescent="0.2"/>
    <row r="21" spans="1:11" ht="12" customHeight="1" x14ac:dyDescent="0.2">
      <c r="A21" s="50" t="s">
        <v>37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12" customHeight="1" x14ac:dyDescent="0.2">
      <c r="A22" s="50" t="s">
        <v>132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12" customHeight="1" x14ac:dyDescent="0.2"/>
  </sheetData>
  <autoFilter ref="A5:B19"/>
  <mergeCells count="5">
    <mergeCell ref="A1:K1"/>
    <mergeCell ref="A2:K2"/>
    <mergeCell ref="A3:K3"/>
    <mergeCell ref="A21:K21"/>
    <mergeCell ref="A22:K22"/>
  </mergeCells>
  <hyperlinks>
    <hyperlink ref="A2" location="'Table of contents'!A1" display="#'Table of contents'!A1"/>
    <hyperlink ref="A21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sqref="A1:K1"/>
    </sheetView>
  </sheetViews>
  <sheetFormatPr defaultColWidth="11.42578125" defaultRowHeight="11.1" customHeight="1" x14ac:dyDescent="0.2"/>
  <cols>
    <col min="1" max="1" width="28.7109375" bestFit="1" customWidth="1"/>
    <col min="2" max="2" width="42.7109375" bestFit="1" customWidth="1"/>
    <col min="3" max="11" width="9.7109375" bestFit="1" customWidth="1"/>
  </cols>
  <sheetData>
    <row r="1" spans="1:11" ht="15" customHeight="1" x14ac:dyDescent="0.2">
      <c r="A1" s="51" t="s">
        <v>135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" customHeight="1" x14ac:dyDescent="0.2">
      <c r="A2" s="52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" customHeight="1" x14ac:dyDescent="0.2">
      <c r="A3" s="53" t="s">
        <v>104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0.5" customHeight="1" x14ac:dyDescent="0.2"/>
    <row r="5" spans="1:11" ht="12" customHeight="1" x14ac:dyDescent="0.2">
      <c r="A5" s="21" t="s">
        <v>67</v>
      </c>
      <c r="B5" s="21" t="s">
        <v>67</v>
      </c>
      <c r="C5" s="16" t="s">
        <v>84</v>
      </c>
      <c r="D5" s="16" t="s">
        <v>85</v>
      </c>
      <c r="E5" s="16" t="s">
        <v>86</v>
      </c>
      <c r="F5" s="16" t="s">
        <v>87</v>
      </c>
      <c r="G5" s="16" t="s">
        <v>88</v>
      </c>
      <c r="H5" s="16" t="s">
        <v>89</v>
      </c>
      <c r="I5" s="16" t="s">
        <v>90</v>
      </c>
      <c r="J5" s="16" t="s">
        <v>91</v>
      </c>
      <c r="K5" s="16" t="s">
        <v>65</v>
      </c>
    </row>
    <row r="6" spans="1:11" ht="12" customHeight="1" x14ac:dyDescent="0.2">
      <c r="A6" s="11" t="s">
        <v>92</v>
      </c>
      <c r="B6" s="37" t="s">
        <v>93</v>
      </c>
      <c r="C6" s="18">
        <v>3996</v>
      </c>
      <c r="D6" s="18">
        <v>1887</v>
      </c>
      <c r="E6" s="18">
        <v>2956</v>
      </c>
      <c r="F6" s="18">
        <v>2216</v>
      </c>
      <c r="G6" s="18">
        <v>630</v>
      </c>
      <c r="H6" s="18">
        <v>394</v>
      </c>
      <c r="I6" s="18" t="s">
        <v>94</v>
      </c>
      <c r="J6" s="18" t="s">
        <v>94</v>
      </c>
      <c r="K6" s="18">
        <v>12374</v>
      </c>
    </row>
    <row r="7" spans="1:11" ht="12" customHeight="1" x14ac:dyDescent="0.2">
      <c r="A7" s="11" t="s">
        <v>92</v>
      </c>
      <c r="B7" s="37" t="s">
        <v>95</v>
      </c>
      <c r="C7" s="18">
        <v>1566</v>
      </c>
      <c r="D7" s="18">
        <v>214</v>
      </c>
      <c r="E7" s="18">
        <v>559</v>
      </c>
      <c r="F7" s="18">
        <v>46</v>
      </c>
      <c r="G7" s="18">
        <v>56</v>
      </c>
      <c r="H7" s="18">
        <v>11</v>
      </c>
      <c r="I7" s="18" t="s">
        <v>94</v>
      </c>
      <c r="J7" s="18" t="s">
        <v>94</v>
      </c>
      <c r="K7" s="18">
        <v>2595</v>
      </c>
    </row>
    <row r="8" spans="1:11" ht="12" customHeight="1" x14ac:dyDescent="0.2">
      <c r="A8" s="11" t="s">
        <v>92</v>
      </c>
      <c r="B8" s="38" t="s">
        <v>74</v>
      </c>
      <c r="C8" s="33">
        <v>5175</v>
      </c>
      <c r="D8" s="33">
        <v>2008</v>
      </c>
      <c r="E8" s="33">
        <v>3360</v>
      </c>
      <c r="F8" s="33">
        <v>2248</v>
      </c>
      <c r="G8" s="33">
        <v>679</v>
      </c>
      <c r="H8" s="33">
        <v>398</v>
      </c>
      <c r="I8" s="33">
        <v>359</v>
      </c>
      <c r="J8" s="33">
        <v>47</v>
      </c>
      <c r="K8" s="33">
        <v>14275</v>
      </c>
    </row>
    <row r="9" spans="1:11" ht="12" customHeight="1" x14ac:dyDescent="0.2">
      <c r="A9" s="11" t="s">
        <v>92</v>
      </c>
      <c r="B9" s="37" t="s">
        <v>96</v>
      </c>
      <c r="C9" s="24">
        <v>65.377330000000001</v>
      </c>
      <c r="D9" s="24">
        <v>31.441289999999999</v>
      </c>
      <c r="E9" s="24">
        <v>67.680160000000001</v>
      </c>
      <c r="F9" s="24">
        <v>86.971059999999994</v>
      </c>
      <c r="G9" s="24">
        <v>39.29278</v>
      </c>
      <c r="H9" s="24">
        <v>75.856189999999998</v>
      </c>
      <c r="I9" s="24">
        <v>86.281350000000003</v>
      </c>
      <c r="J9" s="24">
        <v>19.22504</v>
      </c>
      <c r="K9" s="24">
        <v>57.628549999999997</v>
      </c>
    </row>
    <row r="10" spans="1:11" ht="12" customHeight="1" x14ac:dyDescent="0.2">
      <c r="A10" s="39" t="s">
        <v>97</v>
      </c>
      <c r="B10" s="37" t="s">
        <v>98</v>
      </c>
      <c r="C10" s="18" t="s">
        <v>61</v>
      </c>
      <c r="D10" s="18" t="s">
        <v>61</v>
      </c>
      <c r="E10" s="18" t="s">
        <v>61</v>
      </c>
      <c r="F10" s="18" t="s">
        <v>61</v>
      </c>
      <c r="G10" s="18" t="s">
        <v>61</v>
      </c>
      <c r="H10" s="18" t="s">
        <v>61</v>
      </c>
      <c r="I10" s="18" t="s">
        <v>61</v>
      </c>
      <c r="J10" s="18" t="s">
        <v>61</v>
      </c>
      <c r="K10" s="18" t="s">
        <v>61</v>
      </c>
    </row>
    <row r="11" spans="1:11" ht="12" customHeight="1" x14ac:dyDescent="0.2">
      <c r="A11" s="11" t="s">
        <v>99</v>
      </c>
      <c r="B11" s="11" t="s">
        <v>105</v>
      </c>
      <c r="C11" s="18">
        <v>1627</v>
      </c>
      <c r="D11" s="18">
        <v>322</v>
      </c>
      <c r="E11" s="18">
        <v>73</v>
      </c>
      <c r="F11" s="18" t="s">
        <v>94</v>
      </c>
      <c r="G11" s="18" t="s">
        <v>94</v>
      </c>
      <c r="H11" s="18" t="s">
        <v>94</v>
      </c>
      <c r="I11" s="18" t="s">
        <v>94</v>
      </c>
      <c r="J11" s="18" t="s">
        <v>94</v>
      </c>
      <c r="K11" s="18">
        <v>2031</v>
      </c>
    </row>
    <row r="12" spans="1:11" ht="12" customHeight="1" x14ac:dyDescent="0.2">
      <c r="A12" s="11" t="s">
        <v>99</v>
      </c>
      <c r="B12" s="37" t="s">
        <v>106</v>
      </c>
      <c r="C12" s="18">
        <v>1066</v>
      </c>
      <c r="D12" s="18">
        <v>44</v>
      </c>
      <c r="E12" s="18">
        <v>567</v>
      </c>
      <c r="F12" s="18">
        <v>41</v>
      </c>
      <c r="G12" s="18" t="s">
        <v>94</v>
      </c>
      <c r="H12" s="18" t="s">
        <v>94</v>
      </c>
      <c r="I12" s="18" t="s">
        <v>94</v>
      </c>
      <c r="J12" s="18" t="s">
        <v>94</v>
      </c>
      <c r="K12" s="18">
        <v>1727</v>
      </c>
    </row>
    <row r="13" spans="1:11" ht="12" customHeight="1" x14ac:dyDescent="0.2">
      <c r="A13" s="11" t="s">
        <v>99</v>
      </c>
      <c r="B13" s="11" t="s">
        <v>107</v>
      </c>
      <c r="C13" s="18">
        <v>433</v>
      </c>
      <c r="D13" s="18">
        <v>542</v>
      </c>
      <c r="E13" s="18">
        <v>447</v>
      </c>
      <c r="F13" s="18">
        <v>478</v>
      </c>
      <c r="G13" s="18">
        <v>7</v>
      </c>
      <c r="H13" s="18" t="s">
        <v>94</v>
      </c>
      <c r="I13" s="18" t="s">
        <v>94</v>
      </c>
      <c r="J13" s="18" t="s">
        <v>94</v>
      </c>
      <c r="K13" s="18">
        <v>1909</v>
      </c>
    </row>
    <row r="14" spans="1:11" ht="12" customHeight="1" x14ac:dyDescent="0.2">
      <c r="A14" s="11" t="s">
        <v>99</v>
      </c>
      <c r="B14" s="37" t="s">
        <v>108</v>
      </c>
      <c r="C14" s="18">
        <v>7</v>
      </c>
      <c r="D14" s="18">
        <v>19</v>
      </c>
      <c r="E14" s="18">
        <v>31</v>
      </c>
      <c r="F14" s="18">
        <v>394</v>
      </c>
      <c r="G14" s="18" t="s">
        <v>94</v>
      </c>
      <c r="H14" s="18" t="s">
        <v>94</v>
      </c>
      <c r="I14" s="18">
        <v>0</v>
      </c>
      <c r="J14" s="18">
        <v>0</v>
      </c>
      <c r="K14" s="18">
        <v>455</v>
      </c>
    </row>
    <row r="15" spans="1:11" ht="12" customHeight="1" x14ac:dyDescent="0.2">
      <c r="A15" s="11" t="s">
        <v>99</v>
      </c>
      <c r="B15" s="38" t="s">
        <v>74</v>
      </c>
      <c r="C15" s="33">
        <v>2421</v>
      </c>
      <c r="D15" s="33">
        <v>824</v>
      </c>
      <c r="E15" s="33">
        <v>1053</v>
      </c>
      <c r="F15" s="33">
        <v>632</v>
      </c>
      <c r="G15" s="33">
        <v>14</v>
      </c>
      <c r="H15" s="33">
        <v>6</v>
      </c>
      <c r="I15" s="33" t="s">
        <v>94</v>
      </c>
      <c r="J15" s="33" t="s">
        <v>94</v>
      </c>
      <c r="K15" s="33">
        <v>4957</v>
      </c>
    </row>
    <row r="16" spans="1:11" ht="12" customHeight="1" x14ac:dyDescent="0.2">
      <c r="A16" s="11" t="s">
        <v>99</v>
      </c>
      <c r="B16" s="37" t="s">
        <v>96</v>
      </c>
      <c r="C16" s="24">
        <v>30.5869</v>
      </c>
      <c r="D16" s="24">
        <v>12.90353</v>
      </c>
      <c r="E16" s="24">
        <v>21.2044</v>
      </c>
      <c r="F16" s="24">
        <v>24.450939999999999</v>
      </c>
      <c r="G16" s="24">
        <v>0.81015999999999999</v>
      </c>
      <c r="H16" s="24">
        <v>1.1435599999999999</v>
      </c>
      <c r="I16" s="24" t="s">
        <v>94</v>
      </c>
      <c r="J16" s="24" t="s">
        <v>94</v>
      </c>
      <c r="K16" s="24">
        <v>20.01154</v>
      </c>
    </row>
    <row r="17" spans="1:11" ht="12" customHeight="1" x14ac:dyDescent="0.2">
      <c r="A17" s="39" t="s">
        <v>97</v>
      </c>
      <c r="B17" s="37" t="s">
        <v>98</v>
      </c>
      <c r="C17" s="18" t="s">
        <v>61</v>
      </c>
      <c r="D17" s="18" t="s">
        <v>61</v>
      </c>
      <c r="E17" s="18" t="s">
        <v>61</v>
      </c>
      <c r="F17" s="18" t="s">
        <v>61</v>
      </c>
      <c r="G17" s="18" t="s">
        <v>61</v>
      </c>
      <c r="H17" s="18" t="s">
        <v>61</v>
      </c>
      <c r="I17" s="18" t="s">
        <v>61</v>
      </c>
      <c r="J17" s="18" t="s">
        <v>61</v>
      </c>
      <c r="K17" s="18" t="s">
        <v>61</v>
      </c>
    </row>
    <row r="18" spans="1:11" ht="12" customHeight="1" x14ac:dyDescent="0.2">
      <c r="A18" s="39" t="s">
        <v>65</v>
      </c>
      <c r="B18" s="40" t="s">
        <v>65</v>
      </c>
      <c r="C18" s="41">
        <v>6177</v>
      </c>
      <c r="D18" s="41">
        <v>2424</v>
      </c>
      <c r="E18" s="41">
        <v>3805</v>
      </c>
      <c r="F18" s="41">
        <v>2261</v>
      </c>
      <c r="G18" s="41">
        <v>682</v>
      </c>
      <c r="H18" s="41">
        <v>401</v>
      </c>
      <c r="I18" s="41">
        <v>360</v>
      </c>
      <c r="J18" s="41">
        <v>47</v>
      </c>
      <c r="K18" s="41">
        <v>16159</v>
      </c>
    </row>
    <row r="19" spans="1:11" ht="12" customHeight="1" x14ac:dyDescent="0.2">
      <c r="A19" s="42" t="s">
        <v>65</v>
      </c>
      <c r="B19" s="43" t="s">
        <v>96</v>
      </c>
      <c r="C19" s="20">
        <v>78.046409999999995</v>
      </c>
      <c r="D19" s="20">
        <v>37.955689999999997</v>
      </c>
      <c r="E19" s="20">
        <v>76.642499999999998</v>
      </c>
      <c r="F19" s="20">
        <v>87.474000000000004</v>
      </c>
      <c r="G19" s="20">
        <v>39.466380000000001</v>
      </c>
      <c r="H19" s="20">
        <v>76.427970000000002</v>
      </c>
      <c r="I19" s="20">
        <v>86.521330000000006</v>
      </c>
      <c r="J19" s="20">
        <v>19.22504</v>
      </c>
      <c r="K19" s="20">
        <v>65.234309999999994</v>
      </c>
    </row>
    <row r="20" spans="1:11" ht="12" customHeight="1" x14ac:dyDescent="0.2"/>
    <row r="21" spans="1:11" ht="12" customHeight="1" x14ac:dyDescent="0.2">
      <c r="A21" s="50" t="s">
        <v>37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12" customHeight="1" x14ac:dyDescent="0.2">
      <c r="A22" s="50" t="s">
        <v>132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12" customHeight="1" x14ac:dyDescent="0.2"/>
  </sheetData>
  <autoFilter ref="A5:B19"/>
  <mergeCells count="5">
    <mergeCell ref="A1:K1"/>
    <mergeCell ref="A2:K2"/>
    <mergeCell ref="A3:K3"/>
    <mergeCell ref="A21:K21"/>
    <mergeCell ref="A22:K22"/>
  </mergeCells>
  <hyperlinks>
    <hyperlink ref="A2" location="'Table of contents'!A1" display="#'Table of contents'!A1"/>
    <hyperlink ref="A21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sqref="A1:H1"/>
    </sheetView>
  </sheetViews>
  <sheetFormatPr defaultColWidth="11.42578125" defaultRowHeight="11.1" customHeight="1" x14ac:dyDescent="0.2"/>
  <cols>
    <col min="1" max="1" width="30" customWidth="1"/>
    <col min="2" max="2" width="43.28515625" customWidth="1"/>
    <col min="3" max="3" width="11.7109375" bestFit="1" customWidth="1"/>
    <col min="4" max="4" width="13.7109375" bestFit="1" customWidth="1"/>
    <col min="5" max="5" width="14.7109375" bestFit="1" customWidth="1"/>
    <col min="6" max="6" width="10.7109375" bestFit="1" customWidth="1"/>
    <col min="7" max="7" width="12.7109375" bestFit="1" customWidth="1"/>
    <col min="8" max="8" width="10.7109375" bestFit="1" customWidth="1"/>
  </cols>
  <sheetData>
    <row r="1" spans="1:8" ht="15" customHeight="1" x14ac:dyDescent="0.2">
      <c r="A1" s="51" t="s">
        <v>135</v>
      </c>
      <c r="B1" s="48"/>
      <c r="C1" s="48"/>
      <c r="D1" s="48"/>
      <c r="E1" s="48"/>
      <c r="F1" s="48"/>
      <c r="G1" s="48"/>
      <c r="H1" s="48"/>
    </row>
    <row r="2" spans="1:8" ht="15" customHeight="1" x14ac:dyDescent="0.2">
      <c r="A2" s="52" t="s">
        <v>31</v>
      </c>
      <c r="B2" s="48"/>
      <c r="C2" s="48"/>
      <c r="D2" s="48"/>
      <c r="E2" s="48"/>
      <c r="F2" s="48"/>
      <c r="G2" s="48"/>
      <c r="H2" s="48"/>
    </row>
    <row r="3" spans="1:8" ht="15" customHeight="1" x14ac:dyDescent="0.2">
      <c r="A3" s="53" t="s">
        <v>109</v>
      </c>
      <c r="B3" s="48"/>
      <c r="C3" s="48"/>
      <c r="D3" s="48"/>
      <c r="E3" s="48"/>
      <c r="F3" s="48"/>
      <c r="G3" s="48"/>
      <c r="H3" s="48"/>
    </row>
    <row r="4" spans="1:8" ht="10.5" customHeight="1" x14ac:dyDescent="0.2"/>
    <row r="5" spans="1:8" ht="24" customHeight="1" x14ac:dyDescent="0.2">
      <c r="A5" s="21" t="s">
        <v>67</v>
      </c>
      <c r="B5" s="21" t="s">
        <v>67</v>
      </c>
      <c r="C5" s="22" t="s">
        <v>110</v>
      </c>
      <c r="D5" s="22" t="s">
        <v>111</v>
      </c>
      <c r="E5" s="22" t="s">
        <v>112</v>
      </c>
      <c r="F5" s="16" t="s">
        <v>113</v>
      </c>
      <c r="G5" s="22" t="s">
        <v>114</v>
      </c>
      <c r="H5" s="16" t="s">
        <v>65</v>
      </c>
    </row>
    <row r="6" spans="1:8" ht="12" customHeight="1" x14ac:dyDescent="0.2">
      <c r="A6" s="39" t="s">
        <v>115</v>
      </c>
      <c r="B6" s="37" t="s">
        <v>93</v>
      </c>
      <c r="C6" s="18">
        <v>53980</v>
      </c>
      <c r="D6" s="18">
        <v>11776</v>
      </c>
      <c r="E6" s="18">
        <v>3653</v>
      </c>
      <c r="F6" s="18">
        <v>275</v>
      </c>
      <c r="G6" s="18">
        <v>161</v>
      </c>
      <c r="H6" s="18">
        <v>69844</v>
      </c>
    </row>
    <row r="7" spans="1:8" ht="12" customHeight="1" x14ac:dyDescent="0.2">
      <c r="A7" s="39" t="s">
        <v>115</v>
      </c>
      <c r="B7" s="37" t="s">
        <v>95</v>
      </c>
      <c r="C7" s="18">
        <v>5670</v>
      </c>
      <c r="D7" s="18">
        <v>1274</v>
      </c>
      <c r="E7" s="18">
        <v>117</v>
      </c>
      <c r="F7" s="18">
        <v>93</v>
      </c>
      <c r="G7" s="18">
        <v>9</v>
      </c>
      <c r="H7" s="18">
        <v>7163</v>
      </c>
    </row>
    <row r="8" spans="1:8" ht="12" customHeight="1" x14ac:dyDescent="0.2">
      <c r="A8" s="39" t="s">
        <v>115</v>
      </c>
      <c r="B8" s="38" t="s">
        <v>74</v>
      </c>
      <c r="C8" s="33">
        <v>59650</v>
      </c>
      <c r="D8" s="33">
        <v>13050</v>
      </c>
      <c r="E8" s="33">
        <v>3770</v>
      </c>
      <c r="F8" s="33">
        <v>368</v>
      </c>
      <c r="G8" s="33">
        <v>169</v>
      </c>
      <c r="H8" s="33">
        <v>77007</v>
      </c>
    </row>
    <row r="9" spans="1:8" ht="12" customHeight="1" x14ac:dyDescent="0.2">
      <c r="A9" s="39" t="s">
        <v>115</v>
      </c>
      <c r="B9" s="37" t="s">
        <v>96</v>
      </c>
      <c r="C9" s="24">
        <v>337.63943999999998</v>
      </c>
      <c r="D9" s="24">
        <v>297.24137999999999</v>
      </c>
      <c r="E9" s="24">
        <v>184.09790000000001</v>
      </c>
      <c r="F9" s="24">
        <v>125.93216</v>
      </c>
      <c r="G9" s="24">
        <v>84.488460000000003</v>
      </c>
      <c r="H9" s="24">
        <v>310.87927000000002</v>
      </c>
    </row>
    <row r="10" spans="1:8" ht="12" customHeight="1" x14ac:dyDescent="0.2">
      <c r="A10" s="39" t="s">
        <v>97</v>
      </c>
      <c r="B10" s="37" t="s">
        <v>98</v>
      </c>
      <c r="C10" s="18" t="s">
        <v>61</v>
      </c>
      <c r="D10" s="18" t="s">
        <v>61</v>
      </c>
      <c r="E10" s="18" t="s">
        <v>61</v>
      </c>
      <c r="F10" s="18" t="s">
        <v>61</v>
      </c>
      <c r="G10" s="18" t="s">
        <v>61</v>
      </c>
      <c r="H10" s="18" t="s">
        <v>61</v>
      </c>
    </row>
    <row r="11" spans="1:8" ht="12" customHeight="1" x14ac:dyDescent="0.2">
      <c r="A11" s="11" t="s">
        <v>99</v>
      </c>
      <c r="B11" s="11" t="s">
        <v>105</v>
      </c>
      <c r="C11" s="18">
        <v>2598</v>
      </c>
      <c r="D11" s="18">
        <v>705</v>
      </c>
      <c r="E11" s="18">
        <v>22</v>
      </c>
      <c r="F11" s="18" t="s">
        <v>94</v>
      </c>
      <c r="G11" s="18" t="s">
        <v>94</v>
      </c>
      <c r="H11" s="18">
        <v>3326</v>
      </c>
    </row>
    <row r="12" spans="1:8" ht="12" customHeight="1" x14ac:dyDescent="0.2">
      <c r="A12" s="11" t="s">
        <v>99</v>
      </c>
      <c r="B12" s="37" t="s">
        <v>106</v>
      </c>
      <c r="C12" s="18">
        <v>2285</v>
      </c>
      <c r="D12" s="18">
        <v>197</v>
      </c>
      <c r="E12" s="18">
        <v>28</v>
      </c>
      <c r="F12" s="18" t="s">
        <v>94</v>
      </c>
      <c r="G12" s="18" t="s">
        <v>94</v>
      </c>
      <c r="H12" s="18">
        <v>2517</v>
      </c>
    </row>
    <row r="13" spans="1:8" ht="12" customHeight="1" x14ac:dyDescent="0.2">
      <c r="A13" s="11" t="s">
        <v>99</v>
      </c>
      <c r="B13" s="11" t="s">
        <v>107</v>
      </c>
      <c r="C13" s="18">
        <v>3609</v>
      </c>
      <c r="D13" s="18">
        <v>182</v>
      </c>
      <c r="E13" s="18">
        <v>56</v>
      </c>
      <c r="F13" s="18" t="s">
        <v>94</v>
      </c>
      <c r="G13" s="18" t="s">
        <v>94</v>
      </c>
      <c r="H13" s="18">
        <v>3859</v>
      </c>
    </row>
    <row r="14" spans="1:8" ht="12" customHeight="1" x14ac:dyDescent="0.2">
      <c r="A14" s="11" t="s">
        <v>99</v>
      </c>
      <c r="B14" s="37" t="s">
        <v>108</v>
      </c>
      <c r="C14" s="18">
        <v>1026</v>
      </c>
      <c r="D14" s="18">
        <v>34</v>
      </c>
      <c r="E14" s="18">
        <v>24</v>
      </c>
      <c r="F14" s="18" t="s">
        <v>94</v>
      </c>
      <c r="G14" s="18" t="s">
        <v>94</v>
      </c>
      <c r="H14" s="18">
        <v>1096</v>
      </c>
    </row>
    <row r="15" spans="1:8" ht="12" customHeight="1" x14ac:dyDescent="0.2">
      <c r="A15" s="11" t="s">
        <v>99</v>
      </c>
      <c r="B15" s="38" t="s">
        <v>74</v>
      </c>
      <c r="C15" s="33">
        <v>9517</v>
      </c>
      <c r="D15" s="33">
        <v>1118</v>
      </c>
      <c r="E15" s="33">
        <v>131</v>
      </c>
      <c r="F15" s="33">
        <v>22</v>
      </c>
      <c r="G15" s="33">
        <v>10</v>
      </c>
      <c r="H15" s="33">
        <v>10798</v>
      </c>
    </row>
    <row r="16" spans="1:8" ht="12" customHeight="1" x14ac:dyDescent="0.2">
      <c r="A16" s="11" t="s">
        <v>99</v>
      </c>
      <c r="B16" s="37" t="s">
        <v>96</v>
      </c>
      <c r="C16" s="24">
        <v>53.87229</v>
      </c>
      <c r="D16" s="24">
        <v>25.455819999999999</v>
      </c>
      <c r="E16" s="24">
        <v>6.3901000000000003</v>
      </c>
      <c r="F16" s="24">
        <v>7.6936400000000003</v>
      </c>
      <c r="G16" s="24">
        <v>4.7923</v>
      </c>
      <c r="H16" s="24">
        <v>43.591810000000002</v>
      </c>
    </row>
    <row r="17" spans="1:8" ht="12" customHeight="1" x14ac:dyDescent="0.2">
      <c r="A17" s="39" t="s">
        <v>97</v>
      </c>
      <c r="B17" s="37" t="s">
        <v>98</v>
      </c>
      <c r="C17" s="18" t="s">
        <v>61</v>
      </c>
      <c r="D17" s="18" t="s">
        <v>61</v>
      </c>
      <c r="E17" s="18" t="s">
        <v>61</v>
      </c>
      <c r="F17" s="18" t="s">
        <v>61</v>
      </c>
      <c r="G17" s="18" t="s">
        <v>61</v>
      </c>
      <c r="H17" s="18" t="s">
        <v>61</v>
      </c>
    </row>
    <row r="18" spans="1:8" ht="12" customHeight="1" x14ac:dyDescent="0.2">
      <c r="A18" s="39" t="s">
        <v>65</v>
      </c>
      <c r="B18" s="40" t="s">
        <v>65</v>
      </c>
      <c r="C18" s="41">
        <v>69167</v>
      </c>
      <c r="D18" s="41">
        <v>14168</v>
      </c>
      <c r="E18" s="41">
        <v>3901</v>
      </c>
      <c r="F18" s="41">
        <v>390</v>
      </c>
      <c r="G18" s="41">
        <v>179</v>
      </c>
      <c r="H18" s="41">
        <v>87805</v>
      </c>
    </row>
    <row r="19" spans="1:8" ht="12" customHeight="1" x14ac:dyDescent="0.2">
      <c r="A19" s="42" t="s">
        <v>65</v>
      </c>
      <c r="B19" s="43" t="s">
        <v>96</v>
      </c>
      <c r="C19" s="20">
        <v>391.51173</v>
      </c>
      <c r="D19" s="20">
        <v>322.69720000000001</v>
      </c>
      <c r="E19" s="20">
        <v>190.488</v>
      </c>
      <c r="F19" s="20">
        <v>133.6258</v>
      </c>
      <c r="G19" s="20">
        <v>89.280760000000001</v>
      </c>
      <c r="H19" s="20">
        <v>354.47107999999997</v>
      </c>
    </row>
    <row r="20" spans="1:8" ht="12" customHeight="1" x14ac:dyDescent="0.2"/>
    <row r="21" spans="1:8" ht="12" customHeight="1" x14ac:dyDescent="0.2">
      <c r="A21" s="50" t="s">
        <v>116</v>
      </c>
      <c r="B21" s="48"/>
      <c r="C21" s="48"/>
      <c r="D21" s="48"/>
      <c r="E21" s="48"/>
      <c r="F21" s="48"/>
      <c r="G21" s="48"/>
      <c r="H21" s="48"/>
    </row>
    <row r="22" spans="1:8" ht="12" customHeight="1" x14ac:dyDescent="0.2">
      <c r="A22" s="50" t="s">
        <v>132</v>
      </c>
      <c r="B22" s="48"/>
      <c r="C22" s="48"/>
      <c r="D22" s="48"/>
      <c r="E22" s="48"/>
      <c r="F22" s="48"/>
      <c r="G22" s="48"/>
      <c r="H22" s="48"/>
    </row>
    <row r="23" spans="1:8" ht="12" customHeight="1" x14ac:dyDescent="0.2"/>
  </sheetData>
  <autoFilter ref="A5:B19"/>
  <mergeCells count="5">
    <mergeCell ref="A1:H1"/>
    <mergeCell ref="A2:H2"/>
    <mergeCell ref="A3:H3"/>
    <mergeCell ref="A21:H21"/>
    <mergeCell ref="A22:H22"/>
  </mergeCells>
  <hyperlinks>
    <hyperlink ref="A2" location="'Table of contents'!A1" display="#'Table of contents'!A1"/>
    <hyperlink ref="A21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sqref="A1:H1"/>
    </sheetView>
  </sheetViews>
  <sheetFormatPr defaultColWidth="11.42578125" defaultRowHeight="11.1" customHeight="1" x14ac:dyDescent="0.2"/>
  <cols>
    <col min="1" max="1" width="32.7109375" bestFit="1" customWidth="1"/>
    <col min="2" max="2" width="47.7109375" bestFit="1" customWidth="1"/>
    <col min="3" max="7" width="10.7109375" bestFit="1" customWidth="1"/>
    <col min="8" max="8" width="17.42578125" customWidth="1"/>
  </cols>
  <sheetData>
    <row r="1" spans="1:8" ht="15" customHeight="1" x14ac:dyDescent="0.2">
      <c r="A1" s="51" t="s">
        <v>135</v>
      </c>
      <c r="B1" s="48"/>
      <c r="C1" s="48"/>
      <c r="D1" s="48"/>
      <c r="E1" s="48"/>
      <c r="F1" s="48"/>
      <c r="G1" s="48"/>
      <c r="H1" s="48"/>
    </row>
    <row r="2" spans="1:8" ht="15" customHeight="1" x14ac:dyDescent="0.2">
      <c r="A2" s="52" t="s">
        <v>31</v>
      </c>
      <c r="B2" s="48"/>
      <c r="C2" s="48"/>
      <c r="D2" s="48"/>
      <c r="E2" s="48"/>
      <c r="F2" s="48"/>
      <c r="G2" s="48"/>
      <c r="H2" s="48"/>
    </row>
    <row r="3" spans="1:8" ht="15" customHeight="1" x14ac:dyDescent="0.2">
      <c r="A3" s="53" t="s">
        <v>117</v>
      </c>
      <c r="B3" s="48"/>
      <c r="C3" s="48"/>
      <c r="D3" s="48"/>
      <c r="E3" s="48"/>
      <c r="F3" s="48"/>
      <c r="G3" s="48"/>
      <c r="H3" s="48"/>
    </row>
    <row r="4" spans="1:8" ht="10.5" customHeight="1" x14ac:dyDescent="0.2"/>
    <row r="5" spans="1:8" ht="36" customHeight="1" x14ac:dyDescent="0.2">
      <c r="A5" s="21" t="s">
        <v>67</v>
      </c>
      <c r="B5" s="21" t="s">
        <v>67</v>
      </c>
      <c r="C5" s="16" t="s">
        <v>118</v>
      </c>
      <c r="D5" s="16" t="s">
        <v>119</v>
      </c>
      <c r="E5" s="16" t="s">
        <v>120</v>
      </c>
      <c r="F5" s="16" t="s">
        <v>121</v>
      </c>
      <c r="G5" s="16" t="s">
        <v>122</v>
      </c>
      <c r="H5" s="22" t="s">
        <v>123</v>
      </c>
    </row>
    <row r="6" spans="1:8" ht="12" customHeight="1" x14ac:dyDescent="0.2">
      <c r="A6" s="39" t="s">
        <v>115</v>
      </c>
      <c r="B6" s="37" t="s">
        <v>93</v>
      </c>
      <c r="C6" s="18">
        <v>59400</v>
      </c>
      <c r="D6" s="18">
        <v>60556</v>
      </c>
      <c r="E6" s="18">
        <v>63253</v>
      </c>
      <c r="F6" s="18">
        <v>66393</v>
      </c>
      <c r="G6" s="18">
        <v>69844</v>
      </c>
      <c r="H6" s="24">
        <v>4.1323499999999997</v>
      </c>
    </row>
    <row r="7" spans="1:8" ht="12" customHeight="1" x14ac:dyDescent="0.2">
      <c r="A7" s="39" t="s">
        <v>115</v>
      </c>
      <c r="B7" s="37" t="s">
        <v>95</v>
      </c>
      <c r="C7" s="18">
        <v>4469</v>
      </c>
      <c r="D7" s="18">
        <v>3687</v>
      </c>
      <c r="E7" s="18">
        <v>4327</v>
      </c>
      <c r="F7" s="18">
        <v>5105</v>
      </c>
      <c r="G7" s="18">
        <v>7163</v>
      </c>
      <c r="H7" s="24">
        <v>12.51778</v>
      </c>
    </row>
    <row r="8" spans="1:8" ht="12" customHeight="1" x14ac:dyDescent="0.2">
      <c r="A8" s="39" t="s">
        <v>115</v>
      </c>
      <c r="B8" s="38" t="s">
        <v>74</v>
      </c>
      <c r="C8" s="33">
        <v>63869</v>
      </c>
      <c r="D8" s="33">
        <v>64243</v>
      </c>
      <c r="E8" s="33">
        <v>67580</v>
      </c>
      <c r="F8" s="33">
        <v>71498</v>
      </c>
      <c r="G8" s="33">
        <v>77007</v>
      </c>
      <c r="H8" s="34">
        <v>4.7876300000000001</v>
      </c>
    </row>
    <row r="9" spans="1:8" ht="12" customHeight="1" x14ac:dyDescent="0.2">
      <c r="A9" s="39" t="s">
        <v>115</v>
      </c>
      <c r="B9" s="37" t="s">
        <v>96</v>
      </c>
      <c r="C9" s="24">
        <v>274.14204000000001</v>
      </c>
      <c r="D9" s="24">
        <v>271.75169</v>
      </c>
      <c r="E9" s="24">
        <v>281.76436000000001</v>
      </c>
      <c r="F9" s="24">
        <v>293.23201999999998</v>
      </c>
      <c r="G9" s="24">
        <v>310.87927000000002</v>
      </c>
      <c r="H9" s="24">
        <v>3.1939000000000002</v>
      </c>
    </row>
    <row r="10" spans="1:8" ht="12" customHeight="1" x14ac:dyDescent="0.2">
      <c r="A10" s="39" t="s">
        <v>97</v>
      </c>
      <c r="B10" s="37" t="s">
        <v>98</v>
      </c>
      <c r="C10" s="18" t="s">
        <v>61</v>
      </c>
      <c r="D10" s="18" t="s">
        <v>61</v>
      </c>
      <c r="E10" s="18" t="s">
        <v>61</v>
      </c>
      <c r="F10" s="18" t="s">
        <v>61</v>
      </c>
      <c r="G10" s="18" t="s">
        <v>61</v>
      </c>
      <c r="H10" s="24" t="s">
        <v>61</v>
      </c>
    </row>
    <row r="11" spans="1:8" ht="12" customHeight="1" x14ac:dyDescent="0.2">
      <c r="A11" s="11" t="s">
        <v>99</v>
      </c>
      <c r="B11" s="11" t="s">
        <v>105</v>
      </c>
      <c r="C11" s="18">
        <v>3020</v>
      </c>
      <c r="D11" s="18">
        <v>3227</v>
      </c>
      <c r="E11" s="18">
        <v>3305</v>
      </c>
      <c r="F11" s="18">
        <v>3046</v>
      </c>
      <c r="G11" s="18">
        <v>3326</v>
      </c>
      <c r="H11" s="24">
        <v>2.44218</v>
      </c>
    </row>
    <row r="12" spans="1:8" ht="12" customHeight="1" x14ac:dyDescent="0.2">
      <c r="A12" s="11" t="s">
        <v>99</v>
      </c>
      <c r="B12" s="37" t="s">
        <v>106</v>
      </c>
      <c r="C12" s="18">
        <v>1237</v>
      </c>
      <c r="D12" s="18">
        <v>1700</v>
      </c>
      <c r="E12" s="18">
        <v>1408</v>
      </c>
      <c r="F12" s="18">
        <v>2330</v>
      </c>
      <c r="G12" s="18">
        <v>2517</v>
      </c>
      <c r="H12" s="24">
        <v>19.43411</v>
      </c>
    </row>
    <row r="13" spans="1:8" ht="12" customHeight="1" x14ac:dyDescent="0.2">
      <c r="A13" s="11" t="s">
        <v>99</v>
      </c>
      <c r="B13" s="11" t="s">
        <v>107</v>
      </c>
      <c r="C13" s="18">
        <v>1310</v>
      </c>
      <c r="D13" s="18">
        <v>1878</v>
      </c>
      <c r="E13" s="18">
        <v>1870</v>
      </c>
      <c r="F13" s="18">
        <v>2821</v>
      </c>
      <c r="G13" s="18">
        <v>3859</v>
      </c>
      <c r="H13" s="24">
        <v>31.00892</v>
      </c>
    </row>
    <row r="14" spans="1:8" ht="12" customHeight="1" x14ac:dyDescent="0.2">
      <c r="A14" s="11" t="s">
        <v>99</v>
      </c>
      <c r="B14" s="37" t="s">
        <v>108</v>
      </c>
      <c r="C14" s="18">
        <v>237</v>
      </c>
      <c r="D14" s="18">
        <v>526</v>
      </c>
      <c r="E14" s="18">
        <v>392</v>
      </c>
      <c r="F14" s="18">
        <v>732</v>
      </c>
      <c r="G14" s="18">
        <v>1096</v>
      </c>
      <c r="H14" s="24">
        <v>46.644419999999997</v>
      </c>
    </row>
    <row r="15" spans="1:8" ht="12" customHeight="1" x14ac:dyDescent="0.2">
      <c r="A15" s="11" t="s">
        <v>99</v>
      </c>
      <c r="B15" s="38" t="s">
        <v>74</v>
      </c>
      <c r="C15" s="33">
        <v>5804</v>
      </c>
      <c r="D15" s="33">
        <v>7331</v>
      </c>
      <c r="E15" s="33">
        <v>6975</v>
      </c>
      <c r="F15" s="33">
        <v>8929</v>
      </c>
      <c r="G15" s="33">
        <v>10798</v>
      </c>
      <c r="H15" s="34">
        <v>16.789549999999998</v>
      </c>
    </row>
    <row r="16" spans="1:8" ht="12" customHeight="1" x14ac:dyDescent="0.2">
      <c r="A16" s="11" t="s">
        <v>99</v>
      </c>
      <c r="B16" s="37" t="s">
        <v>96</v>
      </c>
      <c r="C16" s="24">
        <v>24.91225</v>
      </c>
      <c r="D16" s="24">
        <v>31.010560000000002</v>
      </c>
      <c r="E16" s="24">
        <v>29.08118</v>
      </c>
      <c r="F16" s="24">
        <v>36.620170000000002</v>
      </c>
      <c r="G16" s="24">
        <v>43.591810000000002</v>
      </c>
      <c r="H16" s="24">
        <v>15.01328</v>
      </c>
    </row>
    <row r="17" spans="1:8" ht="12" customHeight="1" x14ac:dyDescent="0.2">
      <c r="A17" s="39" t="s">
        <v>97</v>
      </c>
      <c r="B17" s="37" t="s">
        <v>98</v>
      </c>
      <c r="C17" s="18" t="s">
        <v>61</v>
      </c>
      <c r="D17" s="18" t="s">
        <v>61</v>
      </c>
      <c r="E17" s="18" t="s">
        <v>61</v>
      </c>
      <c r="F17" s="18" t="s">
        <v>61</v>
      </c>
      <c r="G17" s="18" t="s">
        <v>61</v>
      </c>
      <c r="H17" s="24" t="s">
        <v>61</v>
      </c>
    </row>
    <row r="18" spans="1:8" ht="12" customHeight="1" x14ac:dyDescent="0.2">
      <c r="A18" s="39" t="s">
        <v>65</v>
      </c>
      <c r="B18" s="40" t="s">
        <v>65</v>
      </c>
      <c r="C18" s="41">
        <v>69673</v>
      </c>
      <c r="D18" s="41">
        <v>71574</v>
      </c>
      <c r="E18" s="41">
        <v>74555</v>
      </c>
      <c r="F18" s="41">
        <v>80427</v>
      </c>
      <c r="G18" s="41">
        <v>87805</v>
      </c>
      <c r="H18" s="44">
        <v>5.9531000000000001</v>
      </c>
    </row>
    <row r="19" spans="1:8" ht="12" customHeight="1" x14ac:dyDescent="0.2">
      <c r="A19" s="42" t="s">
        <v>65</v>
      </c>
      <c r="B19" s="43" t="s">
        <v>96</v>
      </c>
      <c r="C19" s="20">
        <v>299.05428000000001</v>
      </c>
      <c r="D19" s="20">
        <v>302.76226000000003</v>
      </c>
      <c r="E19" s="20">
        <v>310.84554000000003</v>
      </c>
      <c r="F19" s="20">
        <v>329.85217999999998</v>
      </c>
      <c r="G19" s="20">
        <v>354.47107999999997</v>
      </c>
      <c r="H19" s="20">
        <v>4.3416499999999996</v>
      </c>
    </row>
    <row r="20" spans="1:8" ht="12" customHeight="1" x14ac:dyDescent="0.2"/>
    <row r="21" spans="1:8" ht="12" customHeight="1" x14ac:dyDescent="0.2">
      <c r="A21" s="50" t="s">
        <v>124</v>
      </c>
      <c r="B21" s="48"/>
      <c r="C21" s="48"/>
      <c r="D21" s="48"/>
      <c r="E21" s="48"/>
      <c r="F21" s="48"/>
      <c r="G21" s="48"/>
      <c r="H21" s="48"/>
    </row>
    <row r="22" spans="1:8" ht="12" customHeight="1" x14ac:dyDescent="0.2">
      <c r="A22" s="50" t="s">
        <v>132</v>
      </c>
      <c r="B22" s="48"/>
      <c r="C22" s="48"/>
      <c r="D22" s="48"/>
      <c r="E22" s="48"/>
      <c r="F22" s="48"/>
      <c r="G22" s="48"/>
      <c r="H22" s="48"/>
    </row>
    <row r="23" spans="1:8" ht="12" customHeight="1" x14ac:dyDescent="0.2"/>
  </sheetData>
  <autoFilter ref="A5:B19"/>
  <mergeCells count="5">
    <mergeCell ref="A1:H1"/>
    <mergeCell ref="A2:H2"/>
    <mergeCell ref="A3:H3"/>
    <mergeCell ref="A21:H21"/>
    <mergeCell ref="A22:H22"/>
  </mergeCells>
  <hyperlinks>
    <hyperlink ref="A2" location="'Table of contents'!A1" display="#'Table of contents'!A1"/>
    <hyperlink ref="A21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B4A1F787F0C441AC878A307E051D262E00D6001244657FED49B038ED6BDDA2F8B4" ma:contentTypeVersion="1" ma:contentTypeDescription="AIHW Project Document" ma:contentTypeScope="" ma:versionID="966b34eae76bcaa2cb18e1d9a4d0f2c8">
  <xsd:schema xmlns:xsd="http://www.w3.org/2001/XMLSchema" xmlns:xs="http://www.w3.org/2001/XMLSchema" xmlns:p="http://schemas.microsoft.com/office/2006/metadata/properties" xmlns:ns2="73202271-9dd8-427c-a905-a268e53e77f8" targetNamespace="http://schemas.microsoft.com/office/2006/metadata/properties" ma:root="true" ma:fieldsID="2f5be10dee6f1a7cc3661e67fbea2361" ns2:_="">
    <xsd:import namespace="73202271-9dd8-427c-a905-a268e53e77f8"/>
    <xsd:element name="properties">
      <xsd:complexType>
        <xsd:sequence>
          <xsd:element name="documentManagement">
            <xsd:complexType>
              <xsd:all>
                <xsd:element ref="ns2:AIHW_PPR_ProjectCategoryLook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02271-9dd8-427c-a905-a268e53e77f8" elementFormDefault="qualified">
    <xsd:import namespace="http://schemas.microsoft.com/office/2006/documentManagement/types"/>
    <xsd:import namespace="http://schemas.microsoft.com/office/infopath/2007/PartnerControls"/>
    <xsd:element name="AIHW_PPR_ProjectCategoryLookup" ma:index="8" nillable="true" ma:displayName="Category" ma:description="" ma:list="{408b8520-0e4c-4c1e-a1b9-c7e1b6cfacb2}" ma:internalName="AIHW_PPR_ProjectCategoryLookup" ma:showField="Title" ma:web="{73202271-9dd8-427c-a905-a268e53e77f8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IHW_PPR_ProjectCategoryLookup xmlns="73202271-9dd8-427c-a905-a268e53e77f8">
      <Value>21</Value>
      <Value>8</Value>
    </AIHW_PPR_ProjectCategoryLookup>
  </documentManagement>
</p:properties>
</file>

<file path=customXml/itemProps1.xml><?xml version="1.0" encoding="utf-8"?>
<ds:datastoreItem xmlns:ds="http://schemas.openxmlformats.org/officeDocument/2006/customXml" ds:itemID="{E1D70D8D-ED6A-467C-B6E2-78CF3EFB02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68D863-D408-453F-AE28-3A5B2B716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202271-9dd8-427c-a905-a268e53e7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18A4C4-037B-4D01-9E64-BD9AF6098FD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3202271-9dd8-427c-a905-a268e53e77f8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Table of contents</vt:lpstr>
      <vt:lpstr>General information</vt:lpstr>
      <vt:lpstr>Table MBS.1</vt:lpstr>
      <vt:lpstr>Table MBS.2</vt:lpstr>
      <vt:lpstr>Table MBS.3</vt:lpstr>
      <vt:lpstr>Table MBS.4</vt:lpstr>
      <vt:lpstr>Table MBS.5</vt:lpstr>
      <vt:lpstr>Table MBS.6</vt:lpstr>
      <vt:lpstr>Table MBS.7</vt:lpstr>
      <vt:lpstr>Table MBS.8</vt:lpstr>
      <vt:lpstr>Table MBS.9</vt:lpstr>
    </vt:vector>
  </TitlesOfParts>
  <Company>Australian Institute of Health and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Services provided by palliative medicine specialists</dc:title>
  <dc:subject>Palliative care  services in Australia</dc:subject>
  <dc:creator>Australian Institute of Health and Welfare</dc:creator>
  <cp:keywords>Palliative care specialists</cp:keywords>
  <cp:lastModifiedBy>Doyle Carey</cp:lastModifiedBy>
  <cp:revision>1</cp:revision>
  <dcterms:created xsi:type="dcterms:W3CDTF">2019-06-19T03:28:40Z</dcterms:created>
  <dcterms:modified xsi:type="dcterms:W3CDTF">2019-08-28T00:23:26Z</dcterms:modified>
  <cp:category>Palliative care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0x010100B4A1F787F0C441AC878A307E051D262E00D6001244657FED49B038ED6BDDA2F8B4</vt:lpwstr>
  </property>
</Properties>
</file>