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Archived versions of ARF and RHD report\"/>
    </mc:Choice>
  </mc:AlternateContent>
  <bookViews>
    <workbookView xWindow="0" yWindow="0" windowWidth="9285" windowHeight="3180"/>
  </bookViews>
  <sheets>
    <sheet name="Table of contents" sheetId="1" r:id="rId1"/>
    <sheet name="Symbols" sheetId="2" r:id="rId2"/>
    <sheet name="Table 1" sheetId="3" r:id="rId3"/>
    <sheet name="Table 2" sheetId="4" r:id="rId4"/>
    <sheet name="Table 3" sheetId="5" r:id="rId5"/>
    <sheet name="Table 4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 l="1"/>
  <c r="B13" i="5" l="1"/>
  <c r="L13" i="4"/>
  <c r="J13" i="4"/>
  <c r="H13" i="4"/>
  <c r="F13" i="4"/>
  <c r="D13" i="4"/>
  <c r="B13" i="4"/>
  <c r="B13" i="3"/>
  <c r="D13" i="3"/>
  <c r="D13" i="5" l="1"/>
  <c r="F13" i="5"/>
  <c r="H13" i="5"/>
</calcChain>
</file>

<file path=xl/sharedStrings.xml><?xml version="1.0" encoding="utf-8"?>
<sst xmlns="http://schemas.openxmlformats.org/spreadsheetml/2006/main" count="129" uniqueCount="54">
  <si>
    <t>Male</t>
  </si>
  <si>
    <t>Female</t>
  </si>
  <si>
    <t xml:space="preserve">Total </t>
  </si>
  <si>
    <t xml:space="preserve">Number </t>
  </si>
  <si>
    <t xml:space="preserve">Per cent </t>
  </si>
  <si>
    <t>5–14</t>
  </si>
  <si>
    <t>15–24</t>
  </si>
  <si>
    <t>25–44</t>
  </si>
  <si>
    <t xml:space="preserve">45 and over </t>
  </si>
  <si>
    <t>Total</t>
  </si>
  <si>
    <t>Table 1</t>
  </si>
  <si>
    <t>Table 2</t>
  </si>
  <si>
    <t>Symbols</t>
  </si>
  <si>
    <t>Table 3</t>
  </si>
  <si>
    <t>0–4</t>
  </si>
  <si>
    <t>Northern Territory</t>
  </si>
  <si>
    <t>Queensland</t>
  </si>
  <si>
    <t>South Australia</t>
  </si>
  <si>
    <t>Western Australia</t>
  </si>
  <si>
    <t>100%+ of doses</t>
  </si>
  <si>
    <t>Table 1: Adherence level of Indigenous Australians with ARF and/or RHD on a 28-day BPG regime during 2018, by sex</t>
  </si>
  <si>
    <t xml:space="preserve">Table 3: Adherence level of Indigenous Australians with ARF and/or RHD on a 28-day BPG regime, during 2018, by state and territory </t>
  </si>
  <si>
    <t xml:space="preserve">Table 2: Adherence level of Indigenous Australians with ARF and/or RHD on a 28-day BPG regime during 2018, by age group </t>
  </si>
  <si>
    <t xml:space="preserve">Table 4: Adherence level of Indigenous Australians with ARF and/or RHD on a 28-day BPG regime during 2017, by age group </t>
  </si>
  <si>
    <t xml:space="preserve">Data tables for Acute Rheumatic Fever and Rheumatic Heart Disease in Australia, 2014–2018  </t>
  </si>
  <si>
    <t>List of tables</t>
  </si>
  <si>
    <t>Rheumatic heart disease</t>
  </si>
  <si>
    <t>Table 4</t>
  </si>
  <si>
    <t>Adherence level of Indigenous Australians with ARF and/or RHD on a 28-day BPG regime during 2018, by sex</t>
  </si>
  <si>
    <t xml:space="preserve">Adherence level of Indigenous Australians with ARF and/or RHD on a 28-day BPG regime during 2018, by age group </t>
  </si>
  <si>
    <t xml:space="preserve">Adherence level of Indigenous Australians with ARF and/or RHD on a 28-day BPG regime, during 2018, by state and territory </t>
  </si>
  <si>
    <t xml:space="preserve">Adherence level of Indigenous Australians with ARF and/or RHD on a 28-day BPG regime during 2017, by age group </t>
  </si>
  <si>
    <t>Abbreviations</t>
  </si>
  <si>
    <t>AIHW</t>
  </si>
  <si>
    <t>Australian Institute of Health and Welfare</t>
  </si>
  <si>
    <t>NSW</t>
  </si>
  <si>
    <t>New South Wales</t>
  </si>
  <si>
    <t>NT</t>
  </si>
  <si>
    <t>Qld</t>
  </si>
  <si>
    <t>SA</t>
  </si>
  <si>
    <t>WA</t>
  </si>
  <si>
    <t>—</t>
  </si>
  <si>
    <t>nil or rounded to zero</t>
  </si>
  <si>
    <t>n.p.</t>
  </si>
  <si>
    <t>not publishable because of small numbers, confidentiality or other concerns about the quality of the data</t>
  </si>
  <si>
    <r>
      <rPr>
        <i/>
        <sz val="8"/>
        <color theme="1"/>
        <rFont val="Calibri"/>
        <family val="2"/>
        <scheme val="minor"/>
      </rPr>
      <t>Note:</t>
    </r>
    <r>
      <rPr>
        <sz val="8"/>
        <color theme="1"/>
        <rFont val="Calibri"/>
        <family val="2"/>
        <scheme val="minor"/>
      </rPr>
      <t xml:space="preserve"> Data from Queensland, Western Australia, South Australia and Northern Territory combined.</t>
    </r>
  </si>
  <si>
    <r>
      <t>Source:</t>
    </r>
    <r>
      <rPr>
        <sz val="8"/>
        <color theme="1"/>
        <rFont val="Calibri"/>
        <family val="2"/>
        <scheme val="minor"/>
      </rPr>
      <t xml:space="preserve"> AIHW analysis of National Rheumatic Heart Disease Data Collection. </t>
    </r>
  </si>
  <si>
    <t>1–49% of doses</t>
  </si>
  <si>
    <t>50–79% of doses</t>
  </si>
  <si>
    <t>80–99% of doses</t>
  </si>
  <si>
    <t>Archived data tables</t>
  </si>
  <si>
    <r>
      <t xml:space="preserve">These data tables were published as part of the 2020 release of the </t>
    </r>
    <r>
      <rPr>
        <i/>
        <sz val="11"/>
        <color rgb="FFC00000"/>
        <rFont val="Calibri"/>
        <family val="2"/>
        <scheme val="minor"/>
      </rPr>
      <t xml:space="preserve">Acute rheumatic fever and rheumatic heart disease in Australia, 2014-2018 </t>
    </r>
    <r>
      <rPr>
        <sz val="11"/>
        <color rgb="FFC00000"/>
        <rFont val="Calibri"/>
        <family val="2"/>
        <scheme val="minor"/>
      </rPr>
      <t>web report.</t>
    </r>
  </si>
  <si>
    <t>NOTE: archived data tables. See AIHW website (www.aihw.gov.au) for latest release.</t>
  </si>
  <si>
    <t>A more recent version of this web report is available on the AIHW website: https://www.aihw.gov.au/reports/heart-stroke-vascular-diseases/acute-rheumatic-fever-and-rheumatic-heart-disease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</si>
</sst>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297D97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</borders>
  <cellStyleXfs count="6">
    <xf numFmtId="0" fontId="0" fillId="0" borderId="0"/>
    <xf numFmtId="0" fontId="6" fillId="0" borderId="0">
      <alignment vertical="top"/>
    </xf>
    <xf numFmtId="0" fontId="6" fillId="0" borderId="0">
      <alignment vertical="top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</cellStyleXfs>
  <cellXfs count="6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/>
    <xf numFmtId="164" fontId="2" fillId="2" borderId="0" xfId="0" applyNumberFormat="1" applyFont="1" applyFill="1"/>
    <xf numFmtId="3" fontId="3" fillId="2" borderId="1" xfId="0" applyNumberFormat="1" applyFont="1" applyFill="1" applyBorder="1"/>
    <xf numFmtId="0" fontId="4" fillId="2" borderId="0" xfId="0" applyFont="1" applyFill="1" applyAlignment="1">
      <alignment vertical="center"/>
    </xf>
    <xf numFmtId="0" fontId="6" fillId="2" borderId="0" xfId="1" applyFont="1" applyFill="1" applyBorder="1" applyAlignment="1">
      <alignment vertical="top"/>
    </xf>
    <xf numFmtId="0" fontId="6" fillId="2" borderId="0" xfId="1" applyFont="1" applyFill="1" applyBorder="1" applyAlignment="1">
      <alignment vertical="top" shrinkToFit="1"/>
    </xf>
    <xf numFmtId="0" fontId="6" fillId="3" borderId="0" xfId="0" applyFont="1" applyFill="1" applyBorder="1"/>
    <xf numFmtId="0" fontId="6" fillId="4" borderId="0" xfId="0" applyFont="1" applyFill="1" applyBorder="1"/>
    <xf numFmtId="0" fontId="6" fillId="5" borderId="0" xfId="0" applyFont="1" applyFill="1" applyBorder="1"/>
    <xf numFmtId="164" fontId="3" fillId="2" borderId="1" xfId="0" applyNumberFormat="1" applyFont="1" applyFill="1" applyBorder="1"/>
    <xf numFmtId="164" fontId="0" fillId="2" borderId="0" xfId="0" applyNumberFormat="1" applyFill="1"/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5" fillId="2" borderId="0" xfId="0" applyFont="1" applyFill="1"/>
    <xf numFmtId="0" fontId="6" fillId="6" borderId="0" xfId="2" applyFont="1" applyFill="1" applyBorder="1" applyAlignment="1">
      <alignment vertical="top"/>
    </xf>
    <xf numFmtId="0" fontId="6" fillId="2" borderId="0" xfId="2" applyFont="1" applyFill="1" applyBorder="1" applyAlignment="1">
      <alignment vertical="top"/>
    </xf>
    <xf numFmtId="0" fontId="11" fillId="2" borderId="0" xfId="4" applyFont="1" applyFill="1" applyBorder="1"/>
    <xf numFmtId="0" fontId="12" fillId="2" borderId="1" xfId="4" applyFont="1" applyFill="1" applyBorder="1"/>
    <xf numFmtId="0" fontId="13" fillId="2" borderId="1" xfId="4" applyFont="1" applyFill="1" applyBorder="1"/>
    <xf numFmtId="0" fontId="12" fillId="2" borderId="0" xfId="4" applyFont="1" applyFill="1" applyBorder="1"/>
    <xf numFmtId="0" fontId="13" fillId="2" borderId="0" xfId="4" applyFont="1" applyFill="1" applyBorder="1"/>
    <xf numFmtId="0" fontId="7" fillId="2" borderId="0" xfId="4" applyFont="1" applyFill="1" applyBorder="1"/>
    <xf numFmtId="0" fontId="13" fillId="2" borderId="0" xfId="4" applyFont="1" applyFill="1"/>
    <xf numFmtId="0" fontId="9" fillId="2" borderId="0" xfId="4" applyFill="1"/>
    <xf numFmtId="0" fontId="9" fillId="7" borderId="0" xfId="4" applyFill="1"/>
    <xf numFmtId="0" fontId="0" fillId="7" borderId="0" xfId="0" applyFill="1"/>
    <xf numFmtId="0" fontId="11" fillId="2" borderId="1" xfId="4" applyFont="1" applyFill="1" applyBorder="1"/>
    <xf numFmtId="0" fontId="14" fillId="2" borderId="0" xfId="5" applyFill="1"/>
    <xf numFmtId="0" fontId="14" fillId="7" borderId="0" xfId="5" applyFill="1"/>
    <xf numFmtId="0" fontId="6" fillId="7" borderId="0" xfId="2" applyFont="1" applyFill="1" applyBorder="1" applyAlignment="1">
      <alignment vertical="top"/>
    </xf>
    <xf numFmtId="0" fontId="15" fillId="2" borderId="0" xfId="4" applyFont="1" applyFill="1" applyAlignment="1">
      <alignment vertical="center" wrapText="1"/>
    </xf>
    <xf numFmtId="0" fontId="15" fillId="2" borderId="0" xfId="4" applyFont="1" applyFill="1" applyAlignment="1">
      <alignment vertical="center"/>
    </xf>
    <xf numFmtId="0" fontId="10" fillId="2" borderId="0" xfId="4" applyFont="1" applyFill="1"/>
    <xf numFmtId="0" fontId="16" fillId="2" borderId="0" xfId="4" applyFont="1" applyFill="1"/>
    <xf numFmtId="0" fontId="17" fillId="2" borderId="0" xfId="0" applyFont="1" applyFill="1" applyAlignment="1">
      <alignment horizontal="left"/>
    </xf>
    <xf numFmtId="0" fontId="18" fillId="2" borderId="0" xfId="4" applyFont="1" applyFill="1"/>
    <xf numFmtId="0" fontId="19" fillId="2" borderId="0" xfId="5" applyFont="1" applyFill="1"/>
    <xf numFmtId="0" fontId="2" fillId="7" borderId="0" xfId="0" applyFont="1" applyFill="1"/>
    <xf numFmtId="0" fontId="0" fillId="2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3" fillId="2" borderId="1" xfId="0" applyFont="1" applyFill="1" applyBorder="1" applyAlignment="1">
      <alignment horizontal="right"/>
    </xf>
    <xf numFmtId="3" fontId="0" fillId="7" borderId="0" xfId="0" applyNumberFormat="1" applyFill="1"/>
    <xf numFmtId="0" fontId="8" fillId="2" borderId="0" xfId="3" applyFill="1" applyBorder="1" applyAlignment="1" applyProtection="1">
      <alignment horizontal="right"/>
    </xf>
    <xf numFmtId="0" fontId="8" fillId="2" borderId="0" xfId="3" applyFill="1" applyBorder="1" applyAlignment="1" applyProtection="1"/>
    <xf numFmtId="0" fontId="0" fillId="2" borderId="0" xfId="0" applyFill="1" applyBorder="1"/>
    <xf numFmtId="0" fontId="21" fillId="7" borderId="0" xfId="0" applyFont="1" applyFill="1" applyAlignment="1"/>
    <xf numFmtId="0" fontId="23" fillId="7" borderId="0" xfId="0" applyFont="1" applyFill="1"/>
    <xf numFmtId="0" fontId="21" fillId="2" borderId="0" xfId="0" applyFont="1" applyFill="1" applyAlignment="1"/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21" fillId="2" borderId="0" xfId="0" applyFont="1" applyFill="1" applyAlignment="1"/>
    <xf numFmtId="0" fontId="3" fillId="2" borderId="2" xfId="0" applyFont="1" applyFill="1" applyBorder="1" applyAlignment="1">
      <alignment horizontal="center"/>
    </xf>
  </cellXfs>
  <cellStyles count="6">
    <cellStyle name="Hyperlink" xfId="3" builtinId="8"/>
    <cellStyle name="Normal" xfId="0" builtinId="0"/>
    <cellStyle name="Normal 2 2 2" xfId="4"/>
    <cellStyle name="Normal 3" xfId="5"/>
    <cellStyle name="Normal_Sheet1" xfId="1"/>
    <cellStyle name="Normal_Sheet1 2" xfId="2"/>
  </cellStyles>
  <dxfs count="0"/>
  <tableStyles count="0" defaultTableStyle="TableStyleMedium2" defaultPivotStyle="PivotStyleLight16"/>
  <colors>
    <mruColors>
      <color rgb="FF8FD8F1"/>
      <color rgb="FF68C6E6"/>
      <color rgb="FF32B4DC"/>
      <color rgb="FF2E98B8"/>
      <color rgb="FF297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2</xdr:col>
      <xdr:colOff>2762250</xdr:colOff>
      <xdr:row>1</xdr:row>
      <xdr:rowOff>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3676651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3315830</xdr:colOff>
      <xdr:row>0</xdr:row>
      <xdr:rowOff>798645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249280" cy="798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591680</xdr:colOff>
      <xdr:row>0</xdr:row>
      <xdr:rowOff>798645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49280" cy="798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315455</xdr:colOff>
      <xdr:row>2</xdr:row>
      <xdr:rowOff>798645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49280" cy="798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239255</xdr:colOff>
      <xdr:row>2</xdr:row>
      <xdr:rowOff>798645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49280" cy="7986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182105</xdr:colOff>
      <xdr:row>2</xdr:row>
      <xdr:rowOff>798645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49280" cy="7986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267830</xdr:colOff>
      <xdr:row>2</xdr:row>
      <xdr:rowOff>798645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49280" cy="79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8" sqref="A8:E8"/>
    </sheetView>
  </sheetViews>
  <sheetFormatPr defaultColWidth="0.85546875" defaultRowHeight="23.25" customHeight="1" x14ac:dyDescent="0.2"/>
  <cols>
    <col min="1" max="1" width="8.7109375" style="13" customWidth="1"/>
    <col min="2" max="2" width="5.28515625" style="13" customWidth="1"/>
    <col min="3" max="3" width="98.140625" style="13" customWidth="1"/>
    <col min="4" max="4" width="2.7109375" style="13" customWidth="1"/>
    <col min="5" max="5" width="58.85546875" style="13" customWidth="1"/>
    <col min="6" max="6" width="3.7109375" style="13" customWidth="1"/>
    <col min="7" max="255" width="9.140625" style="13" customWidth="1"/>
    <col min="256" max="16384" width="0.85546875" style="13"/>
  </cols>
  <sheetData>
    <row r="1" spans="1:9" s="12" customFormat="1" ht="66.75" customHeight="1" x14ac:dyDescent="0.2">
      <c r="A1" s="14"/>
      <c r="B1" s="14"/>
      <c r="C1" s="10"/>
      <c r="D1" s="10"/>
      <c r="E1" s="11"/>
      <c r="F1" s="10"/>
    </row>
    <row r="2" spans="1:9" s="12" customFormat="1" ht="12.75" x14ac:dyDescent="0.2">
      <c r="A2" s="21"/>
      <c r="B2" s="21"/>
      <c r="C2" s="21"/>
      <c r="D2" s="21"/>
      <c r="E2" s="21"/>
      <c r="F2" s="10"/>
    </row>
    <row r="3" spans="1:9" s="12" customFormat="1" ht="12.75" x14ac:dyDescent="0.2">
      <c r="A3" s="22"/>
      <c r="B3" s="22"/>
      <c r="C3" s="22"/>
      <c r="D3" s="22"/>
      <c r="E3" s="22"/>
      <c r="F3" s="10"/>
    </row>
    <row r="4" spans="1:9" s="12" customFormat="1" ht="18" x14ac:dyDescent="0.25">
      <c r="A4" s="23" t="s">
        <v>24</v>
      </c>
      <c r="B4" s="23"/>
      <c r="C4" s="22"/>
      <c r="D4" s="22"/>
      <c r="E4" s="22"/>
      <c r="F4" s="10"/>
    </row>
    <row r="5" spans="1:9" s="12" customFormat="1" ht="18" x14ac:dyDescent="0.25">
      <c r="A5" s="23"/>
      <c r="B5" s="23"/>
      <c r="C5" s="22"/>
      <c r="D5" s="22"/>
      <c r="E5" s="22"/>
      <c r="F5" s="10"/>
    </row>
    <row r="6" spans="1:9" ht="18.75" x14ac:dyDescent="0.3">
      <c r="A6" s="55" t="s">
        <v>50</v>
      </c>
      <c r="B6" s="55"/>
      <c r="C6" s="55"/>
      <c r="D6" s="55"/>
      <c r="E6" s="55"/>
      <c r="F6" s="14"/>
    </row>
    <row r="7" spans="1:9" ht="15" x14ac:dyDescent="0.25">
      <c r="A7" s="56" t="s">
        <v>51</v>
      </c>
      <c r="B7" s="56"/>
      <c r="C7" s="56"/>
      <c r="D7" s="56"/>
      <c r="E7" s="56"/>
      <c r="F7" s="14"/>
    </row>
    <row r="8" spans="1:9" ht="15" x14ac:dyDescent="0.25">
      <c r="A8" s="56" t="s">
        <v>53</v>
      </c>
      <c r="B8" s="56"/>
      <c r="C8" s="56"/>
      <c r="D8" s="56"/>
      <c r="E8" s="56"/>
      <c r="F8" s="14"/>
    </row>
    <row r="9" spans="1:9" ht="15" x14ac:dyDescent="0.25">
      <c r="A9" s="56"/>
      <c r="B9" s="56"/>
      <c r="C9" s="56"/>
      <c r="D9" s="56"/>
      <c r="E9" s="56"/>
      <c r="F9" s="14"/>
    </row>
    <row r="10" spans="1:9" ht="16.5" thickBot="1" x14ac:dyDescent="0.3">
      <c r="A10" s="24" t="s">
        <v>25</v>
      </c>
      <c r="B10" s="24"/>
      <c r="C10" s="25"/>
      <c r="D10" s="25"/>
      <c r="E10" s="25"/>
      <c r="F10" s="10"/>
      <c r="G10" s="12"/>
      <c r="H10" s="12"/>
      <c r="I10" s="12"/>
    </row>
    <row r="11" spans="1:9" ht="14.25" customHeight="1" x14ac:dyDescent="0.25">
      <c r="A11" s="26"/>
      <c r="B11" s="26"/>
      <c r="C11" s="27"/>
      <c r="D11" s="27"/>
      <c r="E11" s="27"/>
      <c r="F11" s="10"/>
      <c r="G11" s="12"/>
      <c r="H11" s="12"/>
      <c r="I11" s="12"/>
    </row>
    <row r="12" spans="1:9" ht="14.25" customHeight="1" x14ac:dyDescent="0.25">
      <c r="A12" s="28" t="s">
        <v>26</v>
      </c>
      <c r="B12" s="26"/>
      <c r="C12" s="27"/>
      <c r="D12" s="27"/>
      <c r="E12" s="27"/>
      <c r="F12" s="10"/>
      <c r="G12" s="12"/>
      <c r="H12" s="12"/>
      <c r="I12" s="12"/>
    </row>
    <row r="13" spans="1:9" ht="14.25" customHeight="1" x14ac:dyDescent="0.2">
      <c r="A13" s="49" t="s">
        <v>10</v>
      </c>
      <c r="B13" s="50"/>
      <c r="C13" s="50" t="s">
        <v>28</v>
      </c>
      <c r="D13" s="27"/>
      <c r="E13" s="27"/>
      <c r="F13" s="10"/>
      <c r="G13" s="12"/>
      <c r="H13" s="12"/>
      <c r="I13" s="12"/>
    </row>
    <row r="14" spans="1:9" ht="14.25" customHeight="1" x14ac:dyDescent="0.2">
      <c r="A14" s="49" t="s">
        <v>11</v>
      </c>
      <c r="B14" s="50"/>
      <c r="C14" s="50" t="s">
        <v>29</v>
      </c>
      <c r="D14" s="27"/>
      <c r="E14" s="27"/>
      <c r="F14" s="10"/>
      <c r="G14" s="12"/>
      <c r="H14" s="12"/>
      <c r="I14" s="12"/>
    </row>
    <row r="15" spans="1:9" ht="14.25" customHeight="1" x14ac:dyDescent="0.2">
      <c r="A15" s="49" t="s">
        <v>13</v>
      </c>
      <c r="B15" s="50"/>
      <c r="C15" s="50" t="s">
        <v>30</v>
      </c>
      <c r="D15" s="27"/>
      <c r="E15" s="27"/>
      <c r="F15" s="10"/>
      <c r="G15" s="12"/>
      <c r="H15" s="12"/>
      <c r="I15" s="12"/>
    </row>
    <row r="16" spans="1:9" ht="14.25" customHeight="1" x14ac:dyDescent="0.2">
      <c r="A16" s="49" t="s">
        <v>27</v>
      </c>
      <c r="B16" s="50"/>
      <c r="C16" s="50" t="s">
        <v>31</v>
      </c>
      <c r="D16" s="27"/>
      <c r="E16" s="27"/>
      <c r="F16" s="10"/>
      <c r="G16" s="12"/>
      <c r="H16" s="12"/>
      <c r="I16" s="12"/>
    </row>
    <row r="17" spans="1:6" ht="15" customHeight="1" x14ac:dyDescent="0.2">
      <c r="A17" s="14"/>
      <c r="B17" s="14"/>
      <c r="C17" s="14"/>
      <c r="D17" s="14"/>
      <c r="E17" s="14"/>
      <c r="F17" s="14"/>
    </row>
  </sheetData>
  <mergeCells count="4">
    <mergeCell ref="A6:E6"/>
    <mergeCell ref="A7:E7"/>
    <mergeCell ref="A8:E8"/>
    <mergeCell ref="A9:E9"/>
  </mergeCells>
  <hyperlinks>
    <hyperlink ref="A13:C13" location="'Table 1'!A1" display="Table 1"/>
    <hyperlink ref="A14:C14" location="'Table 2'!A1" display="Table 2"/>
    <hyperlink ref="A15:C15" location="'Table 3'!A1" display="Table 3"/>
    <hyperlink ref="A16:C16" location="'Table 4'!A1" display="Table 4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M7" sqref="M7"/>
    </sheetView>
  </sheetViews>
  <sheetFormatPr defaultColWidth="9.140625" defaultRowHeight="15" x14ac:dyDescent="0.25"/>
  <cols>
    <col min="1" max="9" width="9.140625" style="32"/>
    <col min="10" max="10" width="4.5703125" style="32" customWidth="1"/>
    <col min="11" max="16384" width="9.140625" style="32"/>
  </cols>
  <sheetData>
    <row r="1" spans="1:20" ht="63.7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30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x14ac:dyDescent="0.25">
      <c r="A2" s="21"/>
      <c r="B2" s="21"/>
      <c r="C2" s="21"/>
      <c r="D2" s="21"/>
      <c r="E2" s="21"/>
      <c r="F2" s="21"/>
      <c r="G2" s="21"/>
      <c r="H2" s="21"/>
      <c r="I2" s="21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x14ac:dyDescent="0.25">
      <c r="A4" s="57" t="s">
        <v>52</v>
      </c>
      <c r="B4" s="57"/>
      <c r="C4" s="57"/>
      <c r="D4" s="57"/>
      <c r="E4" s="57"/>
      <c r="F4" s="57"/>
      <c r="G4" s="57"/>
      <c r="H4" s="57"/>
      <c r="I4" s="57"/>
      <c r="J4" s="30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x14ac:dyDescent="0.25">
      <c r="A5" s="22"/>
      <c r="B5" s="22"/>
      <c r="C5" s="22"/>
      <c r="D5" s="22"/>
      <c r="E5" s="22"/>
      <c r="F5" s="22"/>
      <c r="G5" s="22"/>
      <c r="H5" s="29"/>
      <c r="I5" s="22"/>
      <c r="J5" s="34"/>
      <c r="K5" s="35"/>
      <c r="L5" s="35"/>
      <c r="M5" s="36"/>
      <c r="N5" s="35"/>
      <c r="O5" s="35"/>
      <c r="P5" s="35"/>
      <c r="Q5" s="35"/>
      <c r="R5" s="35"/>
      <c r="S5" s="35"/>
      <c r="T5" s="35"/>
    </row>
    <row r="6" spans="1:20" ht="18.75" thickBot="1" x14ac:dyDescent="0.3">
      <c r="A6" s="33" t="s">
        <v>32</v>
      </c>
      <c r="B6" s="25"/>
      <c r="C6" s="25"/>
      <c r="D6" s="25"/>
      <c r="E6" s="25"/>
      <c r="F6" s="25"/>
      <c r="G6" s="25"/>
      <c r="H6" s="29"/>
      <c r="I6" s="22"/>
      <c r="J6" s="34"/>
      <c r="K6" s="35"/>
      <c r="L6" s="35"/>
      <c r="M6" s="36"/>
      <c r="N6" s="35"/>
      <c r="O6" s="35"/>
      <c r="P6" s="35"/>
      <c r="Q6" s="35"/>
      <c r="R6" s="35"/>
      <c r="S6" s="35"/>
      <c r="T6" s="35"/>
    </row>
    <row r="7" spans="1:20" x14ac:dyDescent="0.25">
      <c r="A7" s="37" t="s">
        <v>33</v>
      </c>
      <c r="B7" s="38" t="s">
        <v>34</v>
      </c>
      <c r="C7" s="39"/>
      <c r="D7" s="39"/>
      <c r="E7" s="30"/>
      <c r="F7" s="30"/>
      <c r="G7" s="30"/>
      <c r="H7" s="29"/>
      <c r="I7" s="22"/>
      <c r="J7" s="34"/>
      <c r="K7" s="35"/>
      <c r="L7" s="35"/>
      <c r="M7" s="36"/>
      <c r="N7" s="35"/>
      <c r="O7" s="35"/>
      <c r="P7" s="35"/>
      <c r="Q7" s="35"/>
      <c r="R7" s="35"/>
      <c r="S7" s="35"/>
      <c r="T7" s="35"/>
    </row>
    <row r="8" spans="1:20" x14ac:dyDescent="0.25">
      <c r="A8" s="37" t="s">
        <v>35</v>
      </c>
      <c r="B8" s="38" t="s">
        <v>36</v>
      </c>
      <c r="C8" s="40"/>
      <c r="D8" s="39"/>
      <c r="E8" s="30"/>
      <c r="F8" s="30"/>
      <c r="G8" s="30"/>
      <c r="H8" s="29"/>
      <c r="I8" s="22"/>
      <c r="J8" s="34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x14ac:dyDescent="0.25">
      <c r="A9" s="37" t="s">
        <v>37</v>
      </c>
      <c r="B9" s="38" t="s">
        <v>15</v>
      </c>
      <c r="C9" s="40"/>
      <c r="D9" s="39"/>
      <c r="E9" s="30"/>
      <c r="F9" s="30"/>
      <c r="G9" s="30"/>
      <c r="H9" s="29"/>
      <c r="I9" s="34"/>
      <c r="J9" s="34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x14ac:dyDescent="0.25">
      <c r="A10" s="37" t="s">
        <v>38</v>
      </c>
      <c r="B10" s="38" t="s">
        <v>16</v>
      </c>
      <c r="C10" s="40"/>
      <c r="D10" s="39"/>
      <c r="E10" s="30"/>
      <c r="F10" s="30"/>
      <c r="G10" s="30"/>
      <c r="H10" s="29"/>
      <c r="I10" s="34"/>
      <c r="J10" s="34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x14ac:dyDescent="0.25">
      <c r="A11" s="37" t="s">
        <v>39</v>
      </c>
      <c r="B11" s="38" t="s">
        <v>17</v>
      </c>
      <c r="C11" s="40"/>
      <c r="D11" s="39"/>
      <c r="E11" s="30"/>
      <c r="F11" s="30"/>
      <c r="G11" s="30"/>
      <c r="H11" s="29"/>
      <c r="I11" s="34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x14ac:dyDescent="0.25">
      <c r="A12" s="37" t="s">
        <v>40</v>
      </c>
      <c r="B12" s="38" t="s">
        <v>18</v>
      </c>
      <c r="C12" s="40"/>
      <c r="D12" s="39"/>
      <c r="E12" s="30"/>
      <c r="F12" s="30"/>
      <c r="G12" s="30"/>
      <c r="H12" s="29"/>
      <c r="I12" s="34"/>
      <c r="J12" s="34"/>
      <c r="K12" s="35"/>
      <c r="L12" s="35"/>
      <c r="M12" s="35"/>
    </row>
    <row r="13" spans="1:20" x14ac:dyDescent="0.25">
      <c r="A13" s="30"/>
      <c r="B13" s="30"/>
      <c r="C13" s="30"/>
      <c r="D13" s="30"/>
      <c r="E13" s="30"/>
      <c r="F13" s="30"/>
      <c r="G13" s="30"/>
      <c r="H13" s="29"/>
      <c r="I13" s="34"/>
      <c r="J13" s="34"/>
      <c r="K13" s="35"/>
      <c r="L13" s="35"/>
      <c r="M13" s="36"/>
    </row>
    <row r="14" spans="1:20" ht="18.75" thickBot="1" x14ac:dyDescent="0.3">
      <c r="A14" s="33" t="s">
        <v>12</v>
      </c>
      <c r="B14" s="25"/>
      <c r="C14" s="25"/>
      <c r="D14" s="25"/>
      <c r="E14" s="25"/>
      <c r="F14" s="25"/>
      <c r="G14" s="25"/>
      <c r="H14" s="29"/>
      <c r="I14" s="22"/>
      <c r="J14" s="34"/>
      <c r="K14" s="35"/>
      <c r="L14" s="35"/>
      <c r="M14" s="36"/>
    </row>
    <row r="15" spans="1:20" x14ac:dyDescent="0.25">
      <c r="A15" s="41" t="s">
        <v>41</v>
      </c>
      <c r="B15" s="38" t="s">
        <v>42</v>
      </c>
      <c r="C15" s="30"/>
      <c r="D15" s="30"/>
      <c r="E15" s="30"/>
      <c r="F15" s="30"/>
      <c r="G15" s="30"/>
      <c r="H15" s="29"/>
      <c r="I15" s="22"/>
      <c r="J15" s="34"/>
      <c r="K15" s="35"/>
      <c r="L15" s="35"/>
      <c r="M15" s="35"/>
    </row>
    <row r="16" spans="1:20" x14ac:dyDescent="0.25">
      <c r="A16" s="37" t="s">
        <v>43</v>
      </c>
      <c r="B16" s="38" t="s">
        <v>44</v>
      </c>
      <c r="C16" s="40"/>
      <c r="D16" s="40"/>
      <c r="E16" s="40"/>
      <c r="F16" s="40"/>
      <c r="G16" s="40"/>
      <c r="H16" s="42"/>
      <c r="I16" s="43"/>
      <c r="J16" s="34"/>
      <c r="K16" s="35"/>
      <c r="L16" s="35"/>
      <c r="M16" s="35"/>
    </row>
    <row r="17" spans="1:9" x14ac:dyDescent="0.25">
      <c r="A17" s="30"/>
      <c r="B17" s="30"/>
      <c r="C17" s="30"/>
      <c r="D17" s="30"/>
      <c r="E17" s="30"/>
      <c r="F17" s="30"/>
      <c r="G17" s="30"/>
      <c r="H17" s="29"/>
      <c r="I17" s="34"/>
    </row>
  </sheetData>
  <mergeCells count="1">
    <mergeCell ref="A4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K6" sqref="K6"/>
    </sheetView>
  </sheetViews>
  <sheetFormatPr defaultColWidth="9.140625" defaultRowHeight="15" x14ac:dyDescent="0.25"/>
  <cols>
    <col min="1" max="1" width="22.42578125" style="32" customWidth="1"/>
    <col min="2" max="7" width="9.140625" style="32"/>
    <col min="8" max="8" width="3.42578125" style="32" customWidth="1"/>
    <col min="9" max="11" width="9.140625" style="32"/>
    <col min="12" max="14" width="10.5703125" style="32" bestFit="1" customWidth="1"/>
    <col min="15" max="16384" width="9.140625" style="32"/>
  </cols>
  <sheetData>
    <row r="1" spans="1:9" s="53" customFormat="1" x14ac:dyDescent="0.25">
      <c r="A1" s="61" t="s">
        <v>52</v>
      </c>
      <c r="B1" s="61"/>
      <c r="C1" s="61"/>
      <c r="D1" s="61"/>
      <c r="E1" s="61"/>
      <c r="F1" s="61"/>
      <c r="G1" s="61"/>
      <c r="H1" s="61"/>
      <c r="I1" s="52"/>
    </row>
    <row r="2" spans="1:9" s="53" customFormat="1" x14ac:dyDescent="0.25">
      <c r="A2" s="54"/>
      <c r="B2" s="54"/>
      <c r="C2" s="54"/>
      <c r="D2" s="54"/>
      <c r="E2" s="54"/>
      <c r="F2" s="54"/>
      <c r="G2" s="54"/>
      <c r="H2" s="54"/>
      <c r="I2" s="52"/>
    </row>
    <row r="3" spans="1:9" ht="63.75" customHeight="1" x14ac:dyDescent="0.25">
      <c r="A3" s="4"/>
      <c r="B3" s="4"/>
      <c r="C3" s="4"/>
      <c r="D3" s="4"/>
      <c r="E3" s="4"/>
      <c r="F3" s="4"/>
      <c r="G3" s="4"/>
      <c r="H3" s="4"/>
    </row>
    <row r="4" spans="1:9" x14ac:dyDescent="0.25">
      <c r="A4" s="21"/>
      <c r="B4" s="21"/>
      <c r="C4" s="21"/>
      <c r="D4" s="21"/>
      <c r="E4" s="21"/>
      <c r="F4" s="21"/>
      <c r="G4" s="21"/>
      <c r="H4" s="4"/>
    </row>
    <row r="5" spans="1:9" x14ac:dyDescent="0.25">
      <c r="A5" s="4"/>
      <c r="B5" s="4"/>
      <c r="C5" s="4"/>
      <c r="D5" s="4"/>
      <c r="E5" s="4"/>
      <c r="F5" s="4"/>
      <c r="G5" s="4"/>
      <c r="H5" s="4"/>
    </row>
    <row r="6" spans="1:9" s="46" customFormat="1" ht="30" customHeight="1" thickBot="1" x14ac:dyDescent="0.3">
      <c r="A6" s="60" t="s">
        <v>20</v>
      </c>
      <c r="B6" s="60"/>
      <c r="C6" s="60"/>
      <c r="D6" s="60"/>
      <c r="E6" s="60"/>
      <c r="F6" s="60"/>
      <c r="G6" s="60"/>
      <c r="H6" s="45"/>
    </row>
    <row r="7" spans="1:9" ht="15.75" thickBot="1" x14ac:dyDescent="0.3">
      <c r="A7" s="5"/>
      <c r="B7" s="58" t="s">
        <v>0</v>
      </c>
      <c r="C7" s="58"/>
      <c r="D7" s="58" t="s">
        <v>1</v>
      </c>
      <c r="E7" s="58"/>
      <c r="F7" s="59" t="s">
        <v>2</v>
      </c>
      <c r="G7" s="59"/>
      <c r="H7" s="4"/>
    </row>
    <row r="8" spans="1:9" ht="15.75" thickBot="1" x14ac:dyDescent="0.3">
      <c r="A8" s="2"/>
      <c r="B8" s="6" t="s">
        <v>3</v>
      </c>
      <c r="C8" s="6" t="s">
        <v>4</v>
      </c>
      <c r="D8" s="6" t="s">
        <v>3</v>
      </c>
      <c r="E8" s="6" t="s">
        <v>4</v>
      </c>
      <c r="F8" s="6" t="s">
        <v>3</v>
      </c>
      <c r="G8" s="6" t="s">
        <v>4</v>
      </c>
      <c r="H8" s="4"/>
    </row>
    <row r="9" spans="1:9" x14ac:dyDescent="0.25">
      <c r="A9" s="5" t="s">
        <v>47</v>
      </c>
      <c r="B9" s="5">
        <v>363</v>
      </c>
      <c r="C9" s="7">
        <v>28.1</v>
      </c>
      <c r="D9" s="5">
        <v>473</v>
      </c>
      <c r="E9" s="7">
        <v>24.7</v>
      </c>
      <c r="F9" s="5">
        <v>836</v>
      </c>
      <c r="G9" s="7">
        <v>26.1</v>
      </c>
      <c r="H9" s="4"/>
    </row>
    <row r="10" spans="1:9" x14ac:dyDescent="0.25">
      <c r="A10" s="5" t="s">
        <v>48</v>
      </c>
      <c r="B10" s="5">
        <v>392</v>
      </c>
      <c r="C10" s="7">
        <v>30.3</v>
      </c>
      <c r="D10" s="5">
        <v>620</v>
      </c>
      <c r="E10" s="7">
        <v>32.299999999999997</v>
      </c>
      <c r="F10" s="5">
        <v>1012</v>
      </c>
      <c r="G10" s="7">
        <v>31.5</v>
      </c>
      <c r="H10" s="4"/>
    </row>
    <row r="11" spans="1:9" x14ac:dyDescent="0.25">
      <c r="A11" s="5" t="s">
        <v>49</v>
      </c>
      <c r="B11" s="5">
        <v>253</v>
      </c>
      <c r="C11" s="7">
        <v>19.600000000000001</v>
      </c>
      <c r="D11" s="5">
        <v>360</v>
      </c>
      <c r="E11" s="7">
        <v>18.8</v>
      </c>
      <c r="F11" s="5">
        <v>613</v>
      </c>
      <c r="G11" s="7">
        <v>19.100000000000001</v>
      </c>
      <c r="H11" s="4"/>
    </row>
    <row r="12" spans="1:9" x14ac:dyDescent="0.25">
      <c r="A12" s="5" t="s">
        <v>19</v>
      </c>
      <c r="B12" s="5">
        <v>284</v>
      </c>
      <c r="C12" s="7">
        <v>22</v>
      </c>
      <c r="D12" s="5">
        <v>464</v>
      </c>
      <c r="E12" s="7">
        <v>24.2</v>
      </c>
      <c r="F12" s="5">
        <v>748</v>
      </c>
      <c r="G12" s="7">
        <v>23.2</v>
      </c>
      <c r="H12" s="4"/>
    </row>
    <row r="13" spans="1:9" ht="15.75" thickBot="1" x14ac:dyDescent="0.3">
      <c r="A13" s="6" t="s">
        <v>2</v>
      </c>
      <c r="B13" s="8">
        <f>SUM(B9:B12)</f>
        <v>1292</v>
      </c>
      <c r="C13" s="15">
        <v>99.999999999999986</v>
      </c>
      <c r="D13" s="8">
        <f>SUM(D9:D12)</f>
        <v>1917</v>
      </c>
      <c r="E13" s="15">
        <v>100</v>
      </c>
      <c r="F13" s="8">
        <v>3209</v>
      </c>
      <c r="G13" s="15">
        <v>100</v>
      </c>
      <c r="H13" s="4"/>
    </row>
    <row r="14" spans="1:9" x14ac:dyDescent="0.25">
      <c r="A14" s="20" t="s">
        <v>45</v>
      </c>
      <c r="B14" s="5"/>
      <c r="C14" s="5"/>
      <c r="D14" s="5"/>
      <c r="E14" s="5"/>
      <c r="F14" s="5"/>
      <c r="G14" s="4"/>
      <c r="H14" s="4"/>
    </row>
    <row r="15" spans="1:9" x14ac:dyDescent="0.25">
      <c r="A15" s="9" t="s">
        <v>46</v>
      </c>
      <c r="B15" s="5"/>
      <c r="C15" s="5"/>
      <c r="D15" s="5"/>
      <c r="E15" s="5"/>
      <c r="F15" s="5"/>
      <c r="G15" s="4"/>
      <c r="H15" s="4"/>
    </row>
    <row r="16" spans="1:9" x14ac:dyDescent="0.25">
      <c r="A16" s="5"/>
      <c r="B16" s="5"/>
      <c r="C16" s="5"/>
      <c r="D16" s="5"/>
      <c r="E16" s="5"/>
      <c r="F16" s="5"/>
      <c r="G16" s="4"/>
      <c r="H16" s="4"/>
    </row>
    <row r="17" spans="1:6" x14ac:dyDescent="0.25">
      <c r="A17" s="44"/>
      <c r="B17" s="44"/>
      <c r="C17" s="44"/>
      <c r="D17" s="44"/>
      <c r="E17" s="44"/>
      <c r="F17" s="44"/>
    </row>
    <row r="18" spans="1:6" x14ac:dyDescent="0.25">
      <c r="A18" s="44"/>
      <c r="B18" s="44"/>
      <c r="C18" s="44"/>
      <c r="D18" s="44"/>
      <c r="E18" s="44"/>
      <c r="F18" s="44"/>
    </row>
    <row r="19" spans="1:6" ht="15.75" customHeight="1" x14ac:dyDescent="0.25">
      <c r="A19" s="44"/>
    </row>
    <row r="20" spans="1:6" x14ac:dyDescent="0.25">
      <c r="A20" s="44"/>
    </row>
    <row r="21" spans="1:6" x14ac:dyDescent="0.25">
      <c r="A21" s="44"/>
    </row>
  </sheetData>
  <mergeCells count="5">
    <mergeCell ref="B7:C7"/>
    <mergeCell ref="D7:E7"/>
    <mergeCell ref="F7:G7"/>
    <mergeCell ref="A6:G6"/>
    <mergeCell ref="A1:H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I3" sqref="I3"/>
    </sheetView>
  </sheetViews>
  <sheetFormatPr defaultColWidth="9.140625" defaultRowHeight="15" x14ac:dyDescent="0.25"/>
  <cols>
    <col min="1" max="1" width="14.42578125" style="32" customWidth="1"/>
    <col min="2" max="13" width="9.140625" style="32"/>
    <col min="14" max="14" width="4.28515625" style="32" customWidth="1"/>
    <col min="15" max="16384" width="9.140625" style="32"/>
  </cols>
  <sheetData>
    <row r="1" spans="1:14" s="53" customFormat="1" x14ac:dyDescent="0.25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53" customForma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64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4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thickBot="1" x14ac:dyDescent="0.3">
      <c r="A6" s="1" t="s">
        <v>22</v>
      </c>
      <c r="B6" s="1"/>
      <c r="C6" s="1"/>
      <c r="D6" s="2"/>
      <c r="E6" s="2"/>
      <c r="F6" s="2"/>
      <c r="G6" s="2"/>
      <c r="H6" s="2"/>
      <c r="I6" s="3"/>
      <c r="J6" s="3"/>
      <c r="K6" s="3"/>
      <c r="L6" s="3"/>
      <c r="M6" s="3"/>
      <c r="N6" s="4"/>
    </row>
    <row r="7" spans="1:14" ht="15.75" thickBot="1" x14ac:dyDescent="0.3">
      <c r="A7" s="5"/>
      <c r="B7" s="62" t="s">
        <v>14</v>
      </c>
      <c r="C7" s="62"/>
      <c r="D7" s="58" t="s">
        <v>5</v>
      </c>
      <c r="E7" s="58"/>
      <c r="F7" s="58" t="s">
        <v>6</v>
      </c>
      <c r="G7" s="58"/>
      <c r="H7" s="58" t="s">
        <v>7</v>
      </c>
      <c r="I7" s="58"/>
      <c r="J7" s="58" t="s">
        <v>8</v>
      </c>
      <c r="K7" s="58"/>
      <c r="L7" s="58" t="s">
        <v>9</v>
      </c>
      <c r="M7" s="58"/>
      <c r="N7" s="4"/>
    </row>
    <row r="8" spans="1:14" ht="15.75" thickBot="1" x14ac:dyDescent="0.3">
      <c r="A8" s="2"/>
      <c r="B8" s="47" t="s">
        <v>3</v>
      </c>
      <c r="C8" s="47" t="s">
        <v>4</v>
      </c>
      <c r="D8" s="47" t="s">
        <v>3</v>
      </c>
      <c r="E8" s="47" t="s">
        <v>4</v>
      </c>
      <c r="F8" s="47" t="s">
        <v>3</v>
      </c>
      <c r="G8" s="47" t="s">
        <v>4</v>
      </c>
      <c r="H8" s="47" t="s">
        <v>3</v>
      </c>
      <c r="I8" s="47" t="s">
        <v>4</v>
      </c>
      <c r="J8" s="47" t="s">
        <v>3</v>
      </c>
      <c r="K8" s="47" t="s">
        <v>4</v>
      </c>
      <c r="L8" s="47" t="s">
        <v>3</v>
      </c>
      <c r="M8" s="47" t="s">
        <v>4</v>
      </c>
      <c r="N8" s="4"/>
    </row>
    <row r="9" spans="1:14" x14ac:dyDescent="0.25">
      <c r="A9" s="5" t="s">
        <v>47</v>
      </c>
      <c r="B9" s="17">
        <v>2</v>
      </c>
      <c r="C9" s="18">
        <v>12.5</v>
      </c>
      <c r="D9" s="5">
        <v>121</v>
      </c>
      <c r="E9" s="18">
        <v>15.473145780051151</v>
      </c>
      <c r="F9" s="5">
        <v>369</v>
      </c>
      <c r="G9" s="18">
        <v>32.059079061685495</v>
      </c>
      <c r="H9" s="5">
        <v>306</v>
      </c>
      <c r="I9" s="18">
        <v>28.51817334575955</v>
      </c>
      <c r="J9" s="5">
        <v>38</v>
      </c>
      <c r="K9" s="18">
        <v>20.320855614973262</v>
      </c>
      <c r="L9" s="5">
        <v>836</v>
      </c>
      <c r="M9" s="18">
        <v>26.051729510751017</v>
      </c>
      <c r="N9" s="4"/>
    </row>
    <row r="10" spans="1:14" x14ac:dyDescent="0.25">
      <c r="A10" s="5" t="s">
        <v>48</v>
      </c>
      <c r="B10" s="17">
        <v>3</v>
      </c>
      <c r="C10" s="18">
        <v>18.75</v>
      </c>
      <c r="D10" s="5">
        <v>215</v>
      </c>
      <c r="E10" s="18">
        <v>27.493606138107417</v>
      </c>
      <c r="F10" s="5">
        <v>391</v>
      </c>
      <c r="G10" s="18">
        <v>33.970460469157253</v>
      </c>
      <c r="H10" s="5">
        <v>358</v>
      </c>
      <c r="I10" s="18">
        <v>33.364398881640263</v>
      </c>
      <c r="J10" s="5">
        <v>45</v>
      </c>
      <c r="K10" s="18">
        <v>24.064171122994651</v>
      </c>
      <c r="L10" s="5">
        <v>1012</v>
      </c>
      <c r="M10" s="18">
        <v>31.536304144593331</v>
      </c>
      <c r="N10" s="4"/>
    </row>
    <row r="11" spans="1:14" x14ac:dyDescent="0.25">
      <c r="A11" s="5" t="s">
        <v>49</v>
      </c>
      <c r="B11" s="17">
        <v>2</v>
      </c>
      <c r="C11" s="18">
        <v>12.5</v>
      </c>
      <c r="D11" s="5">
        <v>186</v>
      </c>
      <c r="E11" s="18">
        <v>23.785166240409207</v>
      </c>
      <c r="F11" s="5">
        <v>200</v>
      </c>
      <c r="G11" s="18">
        <v>17.376194613379671</v>
      </c>
      <c r="H11" s="5">
        <v>173</v>
      </c>
      <c r="I11" s="18">
        <v>16.123019571295433</v>
      </c>
      <c r="J11" s="5">
        <v>52</v>
      </c>
      <c r="K11" s="18">
        <v>27.807486631016044</v>
      </c>
      <c r="L11" s="5">
        <v>613</v>
      </c>
      <c r="M11" s="18">
        <v>19.102524150825804</v>
      </c>
      <c r="N11" s="4"/>
    </row>
    <row r="12" spans="1:14" x14ac:dyDescent="0.25">
      <c r="A12" s="5" t="s">
        <v>19</v>
      </c>
      <c r="B12" s="17">
        <v>9</v>
      </c>
      <c r="C12" s="18">
        <v>56.25</v>
      </c>
      <c r="D12" s="5">
        <v>260</v>
      </c>
      <c r="E12" s="18">
        <v>33.248081841432224</v>
      </c>
      <c r="F12" s="5">
        <v>191</v>
      </c>
      <c r="G12" s="18">
        <v>16.594265855777586</v>
      </c>
      <c r="H12" s="5">
        <v>236</v>
      </c>
      <c r="I12" s="18">
        <v>21.994408201304751</v>
      </c>
      <c r="J12" s="5">
        <v>52</v>
      </c>
      <c r="K12" s="18">
        <v>27.807486631016044</v>
      </c>
      <c r="L12" s="5">
        <v>748</v>
      </c>
      <c r="M12" s="18">
        <v>23.309442193829856</v>
      </c>
      <c r="N12" s="4"/>
    </row>
    <row r="13" spans="1:14" ht="15.75" thickBot="1" x14ac:dyDescent="0.3">
      <c r="A13" s="6" t="s">
        <v>2</v>
      </c>
      <c r="B13" s="6">
        <f>SUM(B9:B12)</f>
        <v>16</v>
      </c>
      <c r="C13" s="15">
        <v>100</v>
      </c>
      <c r="D13" s="8">
        <f>SUM(D9:D12)</f>
        <v>782</v>
      </c>
      <c r="E13" s="15">
        <v>100</v>
      </c>
      <c r="F13" s="8">
        <f>SUM(F9:F12)</f>
        <v>1151</v>
      </c>
      <c r="G13" s="15">
        <v>100</v>
      </c>
      <c r="H13" s="8">
        <f>SUM(H9:H12)</f>
        <v>1073</v>
      </c>
      <c r="I13" s="15">
        <v>100</v>
      </c>
      <c r="J13" s="8">
        <f>SUM(J9:J12)</f>
        <v>187</v>
      </c>
      <c r="K13" s="15">
        <v>100</v>
      </c>
      <c r="L13" s="8">
        <f>SUM(L9:L12)</f>
        <v>3209</v>
      </c>
      <c r="M13" s="15">
        <v>100</v>
      </c>
      <c r="N13" s="4"/>
    </row>
    <row r="14" spans="1:14" x14ac:dyDescent="0.25">
      <c r="A14" s="20" t="s">
        <v>45</v>
      </c>
      <c r="B14" s="9"/>
      <c r="C14" s="9"/>
      <c r="D14" s="5"/>
      <c r="E14" s="5"/>
      <c r="F14" s="5"/>
      <c r="G14" s="5"/>
      <c r="H14" s="5"/>
      <c r="I14" s="4"/>
      <c r="J14" s="4"/>
      <c r="K14" s="4"/>
      <c r="L14" s="4"/>
      <c r="M14" s="4"/>
      <c r="N14" s="4"/>
    </row>
    <row r="15" spans="1:14" x14ac:dyDescent="0.25">
      <c r="A15" s="9" t="s">
        <v>46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20" ht="15.75" customHeight="1" x14ac:dyDescent="0.25"/>
    <row r="21" ht="15.75" customHeight="1" x14ac:dyDescent="0.25"/>
  </sheetData>
  <mergeCells count="7">
    <mergeCell ref="A1:N1"/>
    <mergeCell ref="L7:M7"/>
    <mergeCell ref="B7:C7"/>
    <mergeCell ref="D7:E7"/>
    <mergeCell ref="F7:G7"/>
    <mergeCell ref="H7:I7"/>
    <mergeCell ref="J7:K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H3" sqref="H3"/>
    </sheetView>
  </sheetViews>
  <sheetFormatPr defaultColWidth="9.140625" defaultRowHeight="15" x14ac:dyDescent="0.25"/>
  <cols>
    <col min="1" max="1" width="15.28515625" style="32" customWidth="1"/>
    <col min="2" max="11" width="9.140625" style="32"/>
    <col min="12" max="12" width="3" style="32" customWidth="1"/>
    <col min="13" max="16384" width="9.140625" style="32"/>
  </cols>
  <sheetData>
    <row r="1" spans="1:13" s="53" customFormat="1" x14ac:dyDescent="0.25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6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30.75" customHeight="1" thickBot="1" x14ac:dyDescent="0.3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51"/>
    </row>
    <row r="7" spans="1:13" ht="15.75" thickBot="1" x14ac:dyDescent="0.3">
      <c r="A7" s="5"/>
      <c r="B7" s="58" t="s">
        <v>15</v>
      </c>
      <c r="C7" s="58"/>
      <c r="D7" s="58" t="s">
        <v>16</v>
      </c>
      <c r="E7" s="58"/>
      <c r="F7" s="58" t="s">
        <v>17</v>
      </c>
      <c r="G7" s="58"/>
      <c r="H7" s="58" t="s">
        <v>18</v>
      </c>
      <c r="I7" s="58"/>
      <c r="J7" s="58" t="s">
        <v>9</v>
      </c>
      <c r="K7" s="58"/>
      <c r="L7" s="51"/>
    </row>
    <row r="8" spans="1:13" ht="15.75" thickBot="1" x14ac:dyDescent="0.3">
      <c r="A8" s="2"/>
      <c r="B8" s="6" t="s">
        <v>3</v>
      </c>
      <c r="C8" s="6" t="s">
        <v>4</v>
      </c>
      <c r="D8" s="6" t="s">
        <v>3</v>
      </c>
      <c r="E8" s="6" t="s">
        <v>4</v>
      </c>
      <c r="F8" s="6" t="s">
        <v>3</v>
      </c>
      <c r="G8" s="6" t="s">
        <v>4</v>
      </c>
      <c r="H8" s="6" t="s">
        <v>3</v>
      </c>
      <c r="I8" s="6" t="s">
        <v>4</v>
      </c>
      <c r="J8" s="47" t="s">
        <v>3</v>
      </c>
      <c r="K8" s="47" t="s">
        <v>4</v>
      </c>
      <c r="L8" s="4"/>
    </row>
    <row r="9" spans="1:13" x14ac:dyDescent="0.25">
      <c r="A9" s="5" t="s">
        <v>47</v>
      </c>
      <c r="B9" s="5">
        <v>301</v>
      </c>
      <c r="C9" s="16">
        <v>18.77</v>
      </c>
      <c r="D9" s="5">
        <v>322</v>
      </c>
      <c r="E9" s="16">
        <v>33.33</v>
      </c>
      <c r="F9" s="5">
        <v>21</v>
      </c>
      <c r="G9" s="7">
        <v>18.920000000000002</v>
      </c>
      <c r="H9" s="5">
        <v>192</v>
      </c>
      <c r="I9" s="7">
        <v>36.36</v>
      </c>
      <c r="J9" s="5">
        <v>836</v>
      </c>
      <c r="K9" s="18">
        <v>26.051729510751017</v>
      </c>
      <c r="L9" s="4"/>
    </row>
    <row r="10" spans="1:13" x14ac:dyDescent="0.25">
      <c r="A10" s="5" t="s">
        <v>48</v>
      </c>
      <c r="B10" s="5">
        <v>455</v>
      </c>
      <c r="C10" s="16">
        <v>28.37</v>
      </c>
      <c r="D10" s="5">
        <v>353</v>
      </c>
      <c r="E10" s="16">
        <v>36.54</v>
      </c>
      <c r="F10" s="5">
        <v>20</v>
      </c>
      <c r="G10" s="7">
        <v>18.02</v>
      </c>
      <c r="H10" s="5">
        <v>184</v>
      </c>
      <c r="I10" s="7">
        <v>34.85</v>
      </c>
      <c r="J10" s="5">
        <v>1012</v>
      </c>
      <c r="K10" s="18">
        <v>31.536304144593331</v>
      </c>
      <c r="L10" s="4"/>
    </row>
    <row r="11" spans="1:13" x14ac:dyDescent="0.25">
      <c r="A11" s="5" t="s">
        <v>49</v>
      </c>
      <c r="B11" s="5">
        <v>317</v>
      </c>
      <c r="C11" s="16">
        <v>19.760000000000002</v>
      </c>
      <c r="D11" s="5">
        <v>177</v>
      </c>
      <c r="E11" s="16">
        <v>18.32</v>
      </c>
      <c r="F11" s="5">
        <v>30</v>
      </c>
      <c r="G11" s="7">
        <v>27.03</v>
      </c>
      <c r="H11" s="5">
        <v>89</v>
      </c>
      <c r="I11" s="7">
        <v>16.86</v>
      </c>
      <c r="J11" s="5">
        <v>613</v>
      </c>
      <c r="K11" s="18">
        <v>19.102524150825804</v>
      </c>
      <c r="L11" s="4"/>
    </row>
    <row r="12" spans="1:13" x14ac:dyDescent="0.25">
      <c r="A12" s="5" t="s">
        <v>19</v>
      </c>
      <c r="B12" s="5">
        <v>531</v>
      </c>
      <c r="C12" s="16">
        <v>33.1</v>
      </c>
      <c r="D12" s="5">
        <v>114</v>
      </c>
      <c r="E12" s="16">
        <v>11.8</v>
      </c>
      <c r="F12" s="5">
        <v>40</v>
      </c>
      <c r="G12" s="7">
        <v>36.04</v>
      </c>
      <c r="H12" s="5">
        <v>63</v>
      </c>
      <c r="I12" s="7">
        <v>11.93</v>
      </c>
      <c r="J12" s="5">
        <v>748</v>
      </c>
      <c r="K12" s="18">
        <v>23.309442193829856</v>
      </c>
      <c r="L12" s="4"/>
    </row>
    <row r="13" spans="1:13" ht="15.75" thickBot="1" x14ac:dyDescent="0.3">
      <c r="A13" s="6" t="s">
        <v>2</v>
      </c>
      <c r="B13" s="8">
        <f>SUM(B9:B12)</f>
        <v>1604</v>
      </c>
      <c r="C13" s="15">
        <v>100</v>
      </c>
      <c r="D13" s="8">
        <f>SUM(D9:D12)</f>
        <v>966</v>
      </c>
      <c r="E13" s="15">
        <v>100</v>
      </c>
      <c r="F13" s="8">
        <f>SUM(F9:F12)</f>
        <v>111</v>
      </c>
      <c r="G13" s="15">
        <v>100</v>
      </c>
      <c r="H13" s="8">
        <f>SUM(H9:H12)</f>
        <v>528</v>
      </c>
      <c r="I13" s="15">
        <v>100</v>
      </c>
      <c r="J13" s="8">
        <f>SUM(J9:J12)</f>
        <v>3209</v>
      </c>
      <c r="K13" s="15">
        <v>100</v>
      </c>
      <c r="L13" s="4"/>
      <c r="M13" s="48"/>
    </row>
    <row r="14" spans="1:13" x14ac:dyDescent="0.25">
      <c r="A14" s="20" t="s">
        <v>45</v>
      </c>
      <c r="B14" s="5"/>
      <c r="C14" s="5"/>
      <c r="D14" s="5"/>
      <c r="E14" s="5"/>
      <c r="F14" s="5"/>
      <c r="G14" s="16"/>
      <c r="H14" s="4"/>
      <c r="I14" s="4"/>
      <c r="J14" s="4"/>
      <c r="K14" s="4"/>
      <c r="L14" s="4"/>
    </row>
    <row r="15" spans="1:13" x14ac:dyDescent="0.25">
      <c r="A15" s="9" t="s">
        <v>46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mergeCells count="7">
    <mergeCell ref="A1:L1"/>
    <mergeCell ref="J7:K7"/>
    <mergeCell ref="A6:K6"/>
    <mergeCell ref="B7:C7"/>
    <mergeCell ref="D7:E7"/>
    <mergeCell ref="F7:G7"/>
    <mergeCell ref="H7:I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I3" sqref="I3"/>
    </sheetView>
  </sheetViews>
  <sheetFormatPr defaultColWidth="9.140625" defaultRowHeight="15" x14ac:dyDescent="0.25"/>
  <cols>
    <col min="1" max="1" width="14" style="32" customWidth="1"/>
    <col min="2" max="13" width="9.140625" style="32"/>
    <col min="14" max="14" width="3.5703125" style="32" customWidth="1"/>
    <col min="15" max="16384" width="9.140625" style="32"/>
  </cols>
  <sheetData>
    <row r="1" spans="1:14" s="53" customFormat="1" x14ac:dyDescent="0.25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53" customForma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6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4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thickBot="1" x14ac:dyDescent="0.3">
      <c r="A6" s="1" t="s">
        <v>23</v>
      </c>
      <c r="B6" s="1"/>
      <c r="C6" s="1"/>
      <c r="D6" s="2"/>
      <c r="E6" s="2"/>
      <c r="F6" s="2"/>
      <c r="G6" s="2"/>
      <c r="H6" s="2"/>
      <c r="I6" s="3"/>
      <c r="J6" s="3"/>
      <c r="K6" s="3"/>
      <c r="L6" s="3"/>
      <c r="M6" s="3"/>
      <c r="N6" s="4"/>
    </row>
    <row r="7" spans="1:14" ht="15.75" thickBot="1" x14ac:dyDescent="0.3">
      <c r="A7" s="5"/>
      <c r="B7" s="62" t="s">
        <v>14</v>
      </c>
      <c r="C7" s="62"/>
      <c r="D7" s="58" t="s">
        <v>5</v>
      </c>
      <c r="E7" s="58"/>
      <c r="F7" s="58" t="s">
        <v>6</v>
      </c>
      <c r="G7" s="58"/>
      <c r="H7" s="58" t="s">
        <v>7</v>
      </c>
      <c r="I7" s="58"/>
      <c r="J7" s="58" t="s">
        <v>8</v>
      </c>
      <c r="K7" s="58"/>
      <c r="L7" s="58" t="s">
        <v>9</v>
      </c>
      <c r="M7" s="58"/>
      <c r="N7" s="4"/>
    </row>
    <row r="8" spans="1:14" ht="15.75" thickBot="1" x14ac:dyDescent="0.3">
      <c r="A8" s="2"/>
      <c r="B8" s="6" t="s">
        <v>3</v>
      </c>
      <c r="C8" s="6" t="s">
        <v>4</v>
      </c>
      <c r="D8" s="6" t="s">
        <v>3</v>
      </c>
      <c r="E8" s="6" t="s">
        <v>4</v>
      </c>
      <c r="F8" s="6" t="s">
        <v>3</v>
      </c>
      <c r="G8" s="6" t="s">
        <v>4</v>
      </c>
      <c r="H8" s="6" t="s">
        <v>3</v>
      </c>
      <c r="I8" s="6" t="s">
        <v>4</v>
      </c>
      <c r="J8" s="6" t="s">
        <v>3</v>
      </c>
      <c r="K8" s="6" t="s">
        <v>4</v>
      </c>
      <c r="L8" s="6" t="s">
        <v>3</v>
      </c>
      <c r="M8" s="6" t="s">
        <v>4</v>
      </c>
      <c r="N8" s="4"/>
    </row>
    <row r="9" spans="1:14" x14ac:dyDescent="0.25">
      <c r="A9" s="5" t="s">
        <v>47</v>
      </c>
      <c r="B9" s="17">
        <v>0</v>
      </c>
      <c r="C9" s="18">
        <v>0</v>
      </c>
      <c r="D9" s="5">
        <v>88</v>
      </c>
      <c r="E9" s="18">
        <v>13.017751479289942</v>
      </c>
      <c r="F9" s="5">
        <v>246</v>
      </c>
      <c r="G9" s="18">
        <v>27.609427609427609</v>
      </c>
      <c r="H9" s="5">
        <v>228</v>
      </c>
      <c r="I9" s="18">
        <v>27.370948379351741</v>
      </c>
      <c r="J9" s="5">
        <v>13</v>
      </c>
      <c r="K9" s="18">
        <v>9.7014925373134329</v>
      </c>
      <c r="L9" s="5">
        <v>575</v>
      </c>
      <c r="M9" s="18">
        <v>22.557865829737153</v>
      </c>
      <c r="N9" s="4"/>
    </row>
    <row r="10" spans="1:14" x14ac:dyDescent="0.25">
      <c r="A10" s="5" t="s">
        <v>48</v>
      </c>
      <c r="B10" s="17">
        <v>4</v>
      </c>
      <c r="C10" s="18">
        <v>26.666666666666668</v>
      </c>
      <c r="D10" s="5">
        <v>224</v>
      </c>
      <c r="E10" s="18">
        <v>33.136094674556212</v>
      </c>
      <c r="F10" s="5">
        <v>336</v>
      </c>
      <c r="G10" s="18">
        <v>37.710437710437709</v>
      </c>
      <c r="H10" s="5">
        <v>273</v>
      </c>
      <c r="I10" s="18">
        <v>32.773109243697476</v>
      </c>
      <c r="J10" s="5">
        <v>42</v>
      </c>
      <c r="K10" s="18">
        <v>31.343283582089551</v>
      </c>
      <c r="L10" s="5">
        <v>879</v>
      </c>
      <c r="M10" s="18">
        <v>34.48411141624166</v>
      </c>
      <c r="N10" s="4"/>
    </row>
    <row r="11" spans="1:14" x14ac:dyDescent="0.25">
      <c r="A11" s="5" t="s">
        <v>49</v>
      </c>
      <c r="B11" s="17">
        <v>2</v>
      </c>
      <c r="C11" s="18">
        <v>13.333333333333334</v>
      </c>
      <c r="D11" s="5">
        <v>170</v>
      </c>
      <c r="E11" s="18">
        <v>25.147928994082839</v>
      </c>
      <c r="F11" s="5">
        <v>164</v>
      </c>
      <c r="G11" s="18">
        <v>18.406285072951739</v>
      </c>
      <c r="H11" s="5">
        <v>163</v>
      </c>
      <c r="I11" s="18">
        <v>19.56782713085234</v>
      </c>
      <c r="J11" s="5">
        <v>30</v>
      </c>
      <c r="K11" s="18">
        <v>22.388059701492537</v>
      </c>
      <c r="L11" s="5">
        <v>529</v>
      </c>
      <c r="M11" s="18">
        <v>20.753236563358179</v>
      </c>
      <c r="N11" s="4"/>
    </row>
    <row r="12" spans="1:14" x14ac:dyDescent="0.25">
      <c r="A12" s="5" t="s">
        <v>19</v>
      </c>
      <c r="B12" s="17">
        <v>9</v>
      </c>
      <c r="C12" s="18">
        <v>60</v>
      </c>
      <c r="D12" s="5">
        <v>194</v>
      </c>
      <c r="E12" s="18">
        <v>28.698224852071007</v>
      </c>
      <c r="F12" s="5">
        <v>145</v>
      </c>
      <c r="G12" s="18">
        <v>16.273849607182939</v>
      </c>
      <c r="H12" s="5">
        <v>169</v>
      </c>
      <c r="I12" s="18">
        <v>20.288115246098439</v>
      </c>
      <c r="J12" s="5">
        <v>49</v>
      </c>
      <c r="K12" s="18">
        <v>36.567164179104481</v>
      </c>
      <c r="L12" s="5">
        <v>566</v>
      </c>
      <c r="M12" s="18">
        <v>22.204786190663004</v>
      </c>
      <c r="N12" s="4"/>
    </row>
    <row r="13" spans="1:14" ht="15.75" thickBot="1" x14ac:dyDescent="0.3">
      <c r="A13" s="6" t="s">
        <v>2</v>
      </c>
      <c r="B13" s="6">
        <v>15</v>
      </c>
      <c r="C13" s="19">
        <v>100</v>
      </c>
      <c r="D13" s="8">
        <v>676</v>
      </c>
      <c r="E13" s="19">
        <v>100</v>
      </c>
      <c r="F13" s="8">
        <v>891</v>
      </c>
      <c r="G13" s="19">
        <v>100</v>
      </c>
      <c r="H13" s="8">
        <v>833</v>
      </c>
      <c r="I13" s="19">
        <v>100</v>
      </c>
      <c r="J13" s="8">
        <v>134</v>
      </c>
      <c r="K13" s="19">
        <v>100</v>
      </c>
      <c r="L13" s="8">
        <v>2549</v>
      </c>
      <c r="M13" s="15">
        <v>100</v>
      </c>
      <c r="N13" s="4"/>
    </row>
    <row r="14" spans="1:14" x14ac:dyDescent="0.25">
      <c r="A14" s="20" t="s">
        <v>45</v>
      </c>
      <c r="B14" s="9"/>
      <c r="C14" s="9"/>
      <c r="D14" s="5"/>
      <c r="E14" s="5"/>
      <c r="F14" s="5"/>
      <c r="G14" s="5"/>
      <c r="H14" s="5"/>
      <c r="I14" s="4"/>
      <c r="J14" s="4"/>
      <c r="K14" s="4"/>
      <c r="L14" s="4"/>
      <c r="M14" s="4"/>
      <c r="N14" s="4"/>
    </row>
    <row r="15" spans="1:14" x14ac:dyDescent="0.25">
      <c r="A15" s="9" t="s">
        <v>46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mergeCells count="8">
    <mergeCell ref="A1:N1"/>
    <mergeCell ref="A2:N2"/>
    <mergeCell ref="L7:M7"/>
    <mergeCell ref="B7:C7"/>
    <mergeCell ref="D7:E7"/>
    <mergeCell ref="F7:G7"/>
    <mergeCell ref="H7:I7"/>
    <mergeCell ref="J7:K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BF0B5019ED3646B4F6DD0CF7504974" ma:contentTypeVersion="0" ma:contentTypeDescription="Create a new document." ma:contentTypeScope="" ma:versionID="80e0dc19dbad1152437f67269cb9e8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8AB27E-A68E-4577-98FC-B5F1E43E3D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885D3E-3F8B-4048-9162-8437971DFD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BBCFF9-39E0-423C-9EE2-F7BB0413FF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of contents</vt:lpstr>
      <vt:lpstr>Symbols</vt:lpstr>
      <vt:lpstr>Table 1</vt:lpstr>
      <vt:lpstr>Table 2</vt:lpstr>
      <vt:lpstr>Table 3</vt:lpstr>
      <vt:lpstr>Table 4</vt:lpstr>
    </vt:vector>
  </TitlesOfParts>
  <Company>AIHW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tables: Secondary prophylaxis 2014–2018</dc:title>
  <dc:creator>AIHW</dc:creator>
  <cp:lastModifiedBy>Currie, Caitlin</cp:lastModifiedBy>
  <dcterms:created xsi:type="dcterms:W3CDTF">2019-05-03T06:10:25Z</dcterms:created>
  <dcterms:modified xsi:type="dcterms:W3CDTF">2021-06-07T04:18:44Z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0x010100A1BF0B5019ED3646B4F6DD0CF7504974</vt:lpwstr>
  </property>
</Properties>
</file>