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coiaande\Downloads\"/>
    </mc:Choice>
  </mc:AlternateContent>
  <xr:revisionPtr revIDLastSave="0" documentId="13_ncr:1_{4AE38459-26B3-424D-8D88-CACF286B29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rrayMotion FY2020-21" sheetId="3" r:id="rId1"/>
  </sheets>
  <definedNames>
    <definedName name="_xlnm._FilterDatabase" localSheetId="0" hidden="1">'MurrayMotion FY2020-21'!$A$1:$I$5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3" l="1"/>
</calcChain>
</file>

<file path=xl/sharedStrings.xml><?xml version="1.0" encoding="utf-8"?>
<sst xmlns="http://schemas.openxmlformats.org/spreadsheetml/2006/main" count="185" uniqueCount="84">
  <si>
    <t>No</t>
  </si>
  <si>
    <t>B &amp; T Investments (ACT) PTY Limited</t>
  </si>
  <si>
    <t>Lease of Thynne St Premises</t>
  </si>
  <si>
    <t>Memocorp Australia Pty Ltd</t>
  </si>
  <si>
    <t>Supplier/Vendor</t>
  </si>
  <si>
    <t>Funding Agreement/Contract Description</t>
  </si>
  <si>
    <t xml:space="preserve">Activity Start Date </t>
  </si>
  <si>
    <t>Activity End Date</t>
  </si>
  <si>
    <t>Confidentiality Provisions Indicator</t>
  </si>
  <si>
    <t>Confidentiality Provisions Reasons</t>
  </si>
  <si>
    <t>Confidentiality Outputs Indicator</t>
  </si>
  <si>
    <t>Confidentiality Outputs Reason</t>
  </si>
  <si>
    <t>Total Activity Value Amount (inc GST)</t>
  </si>
  <si>
    <t>Chandler Macleod</t>
  </si>
  <si>
    <t>Labour Hire</t>
  </si>
  <si>
    <t>no</t>
  </si>
  <si>
    <t>Building lease</t>
  </si>
  <si>
    <t>Monash University</t>
  </si>
  <si>
    <t>To provide services &amp; deliverables to support the Australian Mesothelioma Registry</t>
  </si>
  <si>
    <t>Wollin Investments Pty Ltd</t>
  </si>
  <si>
    <t>Frontier Software</t>
  </si>
  <si>
    <t>Software &amp; services agreement</t>
  </si>
  <si>
    <t>Shelde</t>
  </si>
  <si>
    <t>Security Event Information system (SEIM)</t>
  </si>
  <si>
    <t>National Ambulance Surveillance System for Overdose and Suicidal Behaviour</t>
  </si>
  <si>
    <t>National Social Housing Survey</t>
  </si>
  <si>
    <t>Newgate Research</t>
  </si>
  <si>
    <t>Additional qualitative research into the attitudes of the Australia public regarding the AIHW's use and management of data</t>
  </si>
  <si>
    <t>Lonergan Research</t>
  </si>
  <si>
    <t xml:space="preserve">Synergy </t>
  </si>
  <si>
    <t>Internal Audit Services</t>
  </si>
  <si>
    <t>Bruce Developments 4 Pty Ltd</t>
  </si>
  <si>
    <t>Australasian Paediatric Endocrine Group</t>
  </si>
  <si>
    <t>Zeroseven</t>
  </si>
  <si>
    <t>Delivery of Suicide and self-harm monitoring website</t>
  </si>
  <si>
    <t>Chartsmart Consulting</t>
  </si>
  <si>
    <t>Health Education &amp; Training Institute</t>
  </si>
  <si>
    <t>Strategic Data</t>
  </si>
  <si>
    <t>University of Queensland</t>
  </si>
  <si>
    <t>Professor Michael Humphrey</t>
  </si>
  <si>
    <t>National (Insulin-treated) Diabetes Register</t>
  </si>
  <si>
    <t>Technology One Systems Administration Support</t>
  </si>
  <si>
    <t>Delivery of the National Outcomes and Casemix Collection (AMHOCN)</t>
  </si>
  <si>
    <t>Establish and maintain National Disability Data Asset</t>
  </si>
  <si>
    <t>Data collections and reporting-maternal and perinatal mortality</t>
  </si>
  <si>
    <t>NSW Department of Premier and Cabinet</t>
  </si>
  <si>
    <t>University of Melbourne</t>
  </si>
  <si>
    <t>Project evaluation of the National Suicide and Self-harm monitoring project</t>
  </si>
  <si>
    <t>National Ambulance Surveillance System for Alcohol and Other Drug Misuse and Overdose</t>
  </si>
  <si>
    <t>Australian National University</t>
  </si>
  <si>
    <t>Data#3 Limited</t>
  </si>
  <si>
    <t>Zenith Interiors Pty Ltd</t>
  </si>
  <si>
    <t>Emanate Technology Pty Ltd</t>
  </si>
  <si>
    <t>Project on mental health, wellbeing, and suicide leading up to and during the COV-19 pandemic</t>
  </si>
  <si>
    <t>National Disability Data Asset pilot phase</t>
  </si>
  <si>
    <t>Department of Communities &amp; Justice NSW</t>
  </si>
  <si>
    <t>Fitout of new office</t>
  </si>
  <si>
    <t>Paxus Australia Pty Ltd</t>
  </si>
  <si>
    <t>Meteor Plus  consultancy</t>
  </si>
  <si>
    <t>Qirx Pty Ltd</t>
  </si>
  <si>
    <t>ACT Courts and Tribunal</t>
  </si>
  <si>
    <t>Cisco Switches</t>
  </si>
  <si>
    <t xml:space="preserve">IT Engineer </t>
  </si>
  <si>
    <t>Establishment of suicide register in ACT</t>
  </si>
  <si>
    <t>Hays Personnel Services (Aust) Pty Ltd</t>
  </si>
  <si>
    <t>Hudson Global Resources (Aust) Pty Ltd</t>
  </si>
  <si>
    <t>SAS Australia Pty Ltd</t>
  </si>
  <si>
    <t>Dell Australia</t>
  </si>
  <si>
    <t>XML Developer</t>
  </si>
  <si>
    <t>Tester</t>
  </si>
  <si>
    <t>Business Analyst</t>
  </si>
  <si>
    <t>Laptops</t>
  </si>
  <si>
    <t>Department of Premier and Cabinet NSW</t>
  </si>
  <si>
    <t>3T Consulting &amp; Services</t>
  </si>
  <si>
    <t>Solution Architect</t>
  </si>
  <si>
    <t>Wellbeing SA</t>
  </si>
  <si>
    <t>JAG IT Resources</t>
  </si>
  <si>
    <t>Zeroseven Pty Ltd</t>
  </si>
  <si>
    <t>Oakwood Business Services</t>
  </si>
  <si>
    <t>Kentico licencing</t>
  </si>
  <si>
    <t>Suicide Register SA</t>
  </si>
  <si>
    <t>PM M365</t>
  </si>
  <si>
    <t>Contract Management</t>
  </si>
  <si>
    <t>National Suicide and Self-harm Monitoring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</si>
</sst>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8"/>
      <color rgb="FF333333"/>
      <name val="Andale WT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1" xfId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top" wrapText="1"/>
    </xf>
    <xf numFmtId="0" fontId="2" fillId="0" borderId="0" xfId="1"/>
    <xf numFmtId="164" fontId="3" fillId="2" borderId="1" xfId="3" applyNumberFormat="1" applyFont="1" applyFill="1" applyBorder="1" applyAlignment="1">
      <alignment horizontal="center" vertical="top" wrapText="1"/>
    </xf>
    <xf numFmtId="164" fontId="2" fillId="0" borderId="0" xfId="3" applyNumberFormat="1" applyFont="1"/>
    <xf numFmtId="0" fontId="5" fillId="0" borderId="0" xfId="1" applyFont="1"/>
    <xf numFmtId="0" fontId="6" fillId="0" borderId="0" xfId="1" applyFont="1"/>
    <xf numFmtId="0" fontId="7" fillId="0" borderId="0" xfId="0" applyFont="1"/>
    <xf numFmtId="0" fontId="7" fillId="0" borderId="0" xfId="0" applyFont="1" applyAlignment="1">
      <alignment wrapText="1"/>
    </xf>
    <xf numFmtId="14" fontId="7" fillId="0" borderId="0" xfId="0" applyNumberFormat="1" applyFont="1"/>
    <xf numFmtId="0" fontId="7" fillId="0" borderId="0" xfId="1" applyFont="1"/>
    <xf numFmtId="164" fontId="7" fillId="0" borderId="0" xfId="3" applyNumberFormat="1" applyFont="1"/>
    <xf numFmtId="0" fontId="7" fillId="0" borderId="0" xfId="1" applyFont="1" applyAlignment="1">
      <alignment wrapText="1"/>
    </xf>
    <xf numFmtId="14" fontId="7" fillId="0" borderId="0" xfId="1" applyNumberFormat="1" applyFont="1"/>
    <xf numFmtId="164" fontId="7" fillId="0" borderId="0" xfId="3" applyNumberFormat="1" applyFont="1" applyFill="1"/>
    <xf numFmtId="0" fontId="7" fillId="0" borderId="0" xfId="1" applyFont="1" applyFill="1"/>
    <xf numFmtId="0" fontId="4" fillId="0" borderId="0" xfId="1" applyFont="1" applyFill="1"/>
    <xf numFmtId="0" fontId="7" fillId="0" borderId="0" xfId="1" applyFont="1" applyBorder="1"/>
    <xf numFmtId="14" fontId="7" fillId="0" borderId="0" xfId="1" applyNumberFormat="1" applyFont="1" applyFill="1"/>
    <xf numFmtId="0" fontId="6" fillId="0" borderId="0" xfId="1" applyFont="1" applyFill="1"/>
    <xf numFmtId="0" fontId="5" fillId="0" borderId="0" xfId="1" applyFont="1" applyFill="1"/>
    <xf numFmtId="14" fontId="7" fillId="0" borderId="0" xfId="1" applyNumberFormat="1" applyFont="1" applyBorder="1"/>
    <xf numFmtId="164" fontId="7" fillId="0" borderId="0" xfId="3" applyNumberFormat="1" applyFont="1" applyFill="1" applyBorder="1"/>
    <xf numFmtId="0" fontId="7" fillId="0" borderId="0" xfId="1" applyFont="1" applyFill="1" applyBorder="1"/>
    <xf numFmtId="0" fontId="5" fillId="0" borderId="0" xfId="1" applyFont="1" applyBorder="1"/>
    <xf numFmtId="14" fontId="7" fillId="0" borderId="0" xfId="1" applyNumberFormat="1" applyFont="1" applyFill="1" applyBorder="1"/>
    <xf numFmtId="0" fontId="5" fillId="0" borderId="0" xfId="1" applyFont="1" applyFill="1" applyBorder="1"/>
    <xf numFmtId="0" fontId="7" fillId="0" borderId="0" xfId="0" applyFont="1" applyFill="1"/>
    <xf numFmtId="14" fontId="4" fillId="0" borderId="0" xfId="1" applyNumberFormat="1" applyFont="1" applyFill="1"/>
    <xf numFmtId="164" fontId="4" fillId="0" borderId="0" xfId="3" applyNumberFormat="1" applyFont="1" applyFill="1"/>
    <xf numFmtId="14" fontId="2" fillId="0" borderId="0" xfId="1" applyNumberFormat="1"/>
  </cellXfs>
  <cellStyles count="4">
    <cellStyle name="Currency" xfId="3" builtinId="4"/>
    <cellStyle name="Normal" xfId="0" builtinId="0"/>
    <cellStyle name="Normal 2" xfId="1" xr:uid="{00000000-0005-0000-0000-000002000000}"/>
    <cellStyle name="Normal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46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2.75"/>
  <cols>
    <col min="1" max="1" width="34.5703125" style="3" customWidth="1"/>
    <col min="2" max="2" width="100.5703125" style="3" bestFit="1" customWidth="1"/>
    <col min="3" max="3" width="14" style="3" bestFit="1" customWidth="1"/>
    <col min="4" max="4" width="14.7109375" style="3" bestFit="1" customWidth="1"/>
    <col min="5" max="5" width="11.5703125" style="3" customWidth="1"/>
    <col min="6" max="6" width="9.140625" style="3" customWidth="1"/>
    <col min="7" max="7" width="9.7109375" style="3" customWidth="1"/>
    <col min="8" max="8" width="12" style="3" customWidth="1"/>
    <col min="9" max="9" width="15.28515625" style="5" bestFit="1" customWidth="1"/>
    <col min="10" max="10" width="14.7109375" style="3" bestFit="1" customWidth="1"/>
    <col min="11" max="11" width="12.42578125" style="3" bestFit="1" customWidth="1"/>
    <col min="12" max="12" width="14.7109375" style="3" bestFit="1" customWidth="1"/>
    <col min="13" max="13" width="13.5703125" style="3" bestFit="1" customWidth="1"/>
    <col min="14" max="14" width="22.7109375" style="3" bestFit="1" customWidth="1"/>
    <col min="15" max="16" width="13.5703125" style="3" bestFit="1" customWidth="1"/>
    <col min="17" max="17" width="18.140625" style="3" bestFit="1" customWidth="1"/>
    <col min="18" max="19" width="9" style="3" bestFit="1" customWidth="1"/>
    <col min="20" max="20" width="22.7109375" style="3" bestFit="1" customWidth="1"/>
    <col min="21" max="21" width="28.42578125" style="3" bestFit="1" customWidth="1"/>
    <col min="22" max="23" width="18.140625" style="3" bestFit="1" customWidth="1"/>
    <col min="24" max="24" width="28.42578125" style="3" bestFit="1" customWidth="1"/>
    <col min="25" max="30" width="13.5703125" style="3" bestFit="1" customWidth="1"/>
    <col min="31" max="31" width="6.7109375" style="3" bestFit="1" customWidth="1"/>
    <col min="32" max="32" width="12.42578125" style="3" bestFit="1" customWidth="1"/>
    <col min="33" max="33" width="18.140625" style="3" bestFit="1" customWidth="1"/>
    <col min="34" max="40" width="13.5703125" style="3" bestFit="1" customWidth="1"/>
    <col min="41" max="41" width="22.7109375" style="3" bestFit="1" customWidth="1"/>
    <col min="42" max="42" width="44.42578125" style="3" bestFit="1" customWidth="1"/>
    <col min="43" max="43" width="14.7109375" style="3" bestFit="1" customWidth="1"/>
    <col min="44" max="44" width="15.85546875" style="3" bestFit="1" customWidth="1"/>
    <col min="45" max="45" width="11.28515625" style="3" bestFit="1" customWidth="1"/>
    <col min="46" max="46" width="161" style="3" bestFit="1" customWidth="1"/>
    <col min="47" max="47" width="38.7109375" style="3" bestFit="1" customWidth="1"/>
    <col min="48" max="51" width="13.5703125" style="3" bestFit="1" customWidth="1"/>
    <col min="52" max="16384" width="9.140625" style="3"/>
  </cols>
  <sheetData>
    <row r="1" spans="1:9" ht="36.75" customHeight="1" thickBot="1">
      <c r="A1" s="1" t="s">
        <v>4</v>
      </c>
      <c r="B1" s="1" t="s">
        <v>5</v>
      </c>
      <c r="C1" s="1" t="s">
        <v>6</v>
      </c>
      <c r="D1" s="1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4" t="s">
        <v>12</v>
      </c>
    </row>
    <row r="2" spans="1:9" s="7" customFormat="1">
      <c r="A2" s="8" t="s">
        <v>1</v>
      </c>
      <c r="B2" s="9" t="s">
        <v>2</v>
      </c>
      <c r="C2" s="10">
        <v>41820</v>
      </c>
      <c r="D2" s="10">
        <v>47298</v>
      </c>
      <c r="E2" s="8" t="s">
        <v>0</v>
      </c>
      <c r="F2" s="11"/>
      <c r="G2" s="8" t="s">
        <v>0</v>
      </c>
      <c r="H2" s="11"/>
      <c r="I2" s="12">
        <f>45919067*1.1</f>
        <v>50510973.700000003</v>
      </c>
    </row>
    <row r="3" spans="1:9" s="7" customFormat="1">
      <c r="A3" s="11" t="s">
        <v>17</v>
      </c>
      <c r="B3" s="13" t="s">
        <v>18</v>
      </c>
      <c r="C3" s="14">
        <v>43238</v>
      </c>
      <c r="D3" s="14">
        <v>44377</v>
      </c>
      <c r="E3" s="11" t="s">
        <v>0</v>
      </c>
      <c r="F3" s="11"/>
      <c r="G3" s="11" t="s">
        <v>0</v>
      </c>
      <c r="H3" s="11"/>
      <c r="I3" s="12">
        <v>667806</v>
      </c>
    </row>
    <row r="4" spans="1:9" s="20" customFormat="1">
      <c r="A4" s="16" t="s">
        <v>3</v>
      </c>
      <c r="B4" s="16" t="s">
        <v>16</v>
      </c>
      <c r="C4" s="19">
        <v>43252</v>
      </c>
      <c r="D4" s="19">
        <v>45443</v>
      </c>
      <c r="E4" s="16" t="s">
        <v>15</v>
      </c>
      <c r="F4" s="16"/>
      <c r="G4" s="16" t="s">
        <v>0</v>
      </c>
      <c r="H4" s="16"/>
      <c r="I4" s="15">
        <v>3525552</v>
      </c>
    </row>
    <row r="5" spans="1:9" s="17" customFormat="1">
      <c r="A5" s="16" t="s">
        <v>19</v>
      </c>
      <c r="B5" s="16" t="s">
        <v>2</v>
      </c>
      <c r="C5" s="19">
        <v>43344</v>
      </c>
      <c r="D5" s="19">
        <v>44439</v>
      </c>
      <c r="E5" s="16" t="s">
        <v>0</v>
      </c>
      <c r="F5" s="16"/>
      <c r="G5" s="16" t="s">
        <v>0</v>
      </c>
      <c r="H5" s="16"/>
      <c r="I5" s="15">
        <v>1112732</v>
      </c>
    </row>
    <row r="6" spans="1:9" s="17" customFormat="1">
      <c r="A6" s="17" t="s">
        <v>13</v>
      </c>
      <c r="B6" s="17" t="s">
        <v>14</v>
      </c>
      <c r="C6" s="29">
        <v>44013</v>
      </c>
      <c r="D6" s="29">
        <v>44377</v>
      </c>
      <c r="E6" s="17" t="s">
        <v>0</v>
      </c>
      <c r="G6" s="17" t="s">
        <v>0</v>
      </c>
      <c r="I6" s="30">
        <v>17636497</v>
      </c>
    </row>
    <row r="7" spans="1:9" s="6" customFormat="1">
      <c r="A7" s="11" t="s">
        <v>20</v>
      </c>
      <c r="B7" s="11" t="s">
        <v>21</v>
      </c>
      <c r="C7" s="14">
        <v>43647</v>
      </c>
      <c r="D7" s="14">
        <v>44742</v>
      </c>
      <c r="E7" s="11" t="s">
        <v>0</v>
      </c>
      <c r="F7" s="11"/>
      <c r="G7" s="11" t="s">
        <v>0</v>
      </c>
      <c r="H7" s="11"/>
      <c r="I7" s="15">
        <v>156671</v>
      </c>
    </row>
    <row r="8" spans="1:9" s="25" customFormat="1">
      <c r="A8" s="18" t="s">
        <v>22</v>
      </c>
      <c r="B8" s="18" t="s">
        <v>23</v>
      </c>
      <c r="C8" s="22">
        <v>43678</v>
      </c>
      <c r="D8" s="22">
        <v>44773</v>
      </c>
      <c r="E8" s="18" t="s">
        <v>0</v>
      </c>
      <c r="F8" s="18"/>
      <c r="G8" s="18" t="s">
        <v>0</v>
      </c>
      <c r="H8" s="18"/>
      <c r="I8" s="23">
        <v>262873</v>
      </c>
    </row>
    <row r="9" spans="1:9" s="27" customFormat="1">
      <c r="A9" s="24" t="s">
        <v>17</v>
      </c>
      <c r="B9" s="24" t="s">
        <v>24</v>
      </c>
      <c r="C9" s="26">
        <v>43983</v>
      </c>
      <c r="D9" s="26">
        <v>44742</v>
      </c>
      <c r="E9" s="24" t="s">
        <v>0</v>
      </c>
      <c r="F9" s="24"/>
      <c r="G9" s="24" t="s">
        <v>0</v>
      </c>
      <c r="H9" s="24"/>
      <c r="I9" s="23">
        <v>5480112</v>
      </c>
    </row>
    <row r="10" spans="1:9" s="21" customFormat="1">
      <c r="A10" s="16" t="s">
        <v>28</v>
      </c>
      <c r="B10" s="16" t="s">
        <v>25</v>
      </c>
      <c r="C10" s="19">
        <v>43845</v>
      </c>
      <c r="D10" s="19">
        <v>44104</v>
      </c>
      <c r="E10" s="24" t="s">
        <v>0</v>
      </c>
      <c r="F10" s="24"/>
      <c r="G10" s="24" t="s">
        <v>0</v>
      </c>
      <c r="H10" s="16"/>
      <c r="I10" s="15">
        <v>943612</v>
      </c>
    </row>
    <row r="11" spans="1:9" s="21" customFormat="1">
      <c r="A11" s="16" t="s">
        <v>26</v>
      </c>
      <c r="B11" s="16" t="s">
        <v>27</v>
      </c>
      <c r="C11" s="19">
        <v>44008</v>
      </c>
      <c r="D11" s="19">
        <v>44185</v>
      </c>
      <c r="E11" s="24" t="s">
        <v>0</v>
      </c>
      <c r="F11" s="24"/>
      <c r="G11" s="24" t="s">
        <v>0</v>
      </c>
      <c r="H11" s="16"/>
      <c r="I11" s="15">
        <v>120490</v>
      </c>
    </row>
    <row r="12" spans="1:9" s="21" customFormat="1">
      <c r="A12" s="16" t="s">
        <v>29</v>
      </c>
      <c r="B12" s="16" t="s">
        <v>30</v>
      </c>
      <c r="C12" s="19">
        <v>43647</v>
      </c>
      <c r="D12" s="19">
        <v>44742</v>
      </c>
      <c r="E12" s="24" t="s">
        <v>0</v>
      </c>
      <c r="F12" s="24"/>
      <c r="G12" s="24" t="s">
        <v>0</v>
      </c>
      <c r="H12" s="16"/>
      <c r="I12" s="15">
        <v>132000</v>
      </c>
    </row>
    <row r="13" spans="1:9" s="21" customFormat="1">
      <c r="A13" s="16" t="s">
        <v>31</v>
      </c>
      <c r="B13" s="16" t="s">
        <v>2</v>
      </c>
      <c r="C13" s="19">
        <v>43850</v>
      </c>
      <c r="D13" s="19">
        <v>44337</v>
      </c>
      <c r="E13" s="24" t="s">
        <v>0</v>
      </c>
      <c r="F13" s="24"/>
      <c r="G13" s="24" t="s">
        <v>0</v>
      </c>
      <c r="H13" s="16"/>
      <c r="I13" s="15">
        <v>415988</v>
      </c>
    </row>
    <row r="14" spans="1:9" s="21" customFormat="1">
      <c r="A14" s="16" t="s">
        <v>33</v>
      </c>
      <c r="B14" s="16" t="s">
        <v>34</v>
      </c>
      <c r="C14" s="19">
        <v>43915</v>
      </c>
      <c r="D14" s="19">
        <v>44043</v>
      </c>
      <c r="E14" s="24" t="s">
        <v>0</v>
      </c>
      <c r="F14" s="24"/>
      <c r="G14" s="24" t="s">
        <v>0</v>
      </c>
      <c r="H14" s="16"/>
      <c r="I14" s="15">
        <v>110000</v>
      </c>
    </row>
    <row r="15" spans="1:9" s="21" customFormat="1">
      <c r="A15" s="16" t="s">
        <v>32</v>
      </c>
      <c r="B15" s="16" t="s">
        <v>40</v>
      </c>
      <c r="C15" s="19">
        <v>44028</v>
      </c>
      <c r="D15" s="19">
        <v>44757</v>
      </c>
      <c r="E15" s="24" t="s">
        <v>0</v>
      </c>
      <c r="F15" s="24"/>
      <c r="G15" s="24" t="s">
        <v>0</v>
      </c>
      <c r="H15" s="16"/>
      <c r="I15" s="15">
        <v>330129.80000000005</v>
      </c>
    </row>
    <row r="16" spans="1:9" s="21" customFormat="1">
      <c r="A16" s="16" t="s">
        <v>35</v>
      </c>
      <c r="B16" s="16" t="s">
        <v>41</v>
      </c>
      <c r="C16" s="19">
        <v>43770</v>
      </c>
      <c r="D16" s="19">
        <v>44742</v>
      </c>
      <c r="E16" s="24" t="s">
        <v>0</v>
      </c>
      <c r="F16" s="24"/>
      <c r="G16" s="24" t="s">
        <v>0</v>
      </c>
      <c r="H16" s="16"/>
      <c r="I16" s="15">
        <v>241270</v>
      </c>
    </row>
    <row r="17" spans="1:9" s="21" customFormat="1">
      <c r="A17" s="16" t="s">
        <v>36</v>
      </c>
      <c r="B17" s="16" t="s">
        <v>42</v>
      </c>
      <c r="C17" s="19">
        <v>44013</v>
      </c>
      <c r="D17" s="19">
        <v>45107</v>
      </c>
      <c r="E17" s="24" t="s">
        <v>0</v>
      </c>
      <c r="F17" s="24"/>
      <c r="G17" s="24" t="s">
        <v>0</v>
      </c>
      <c r="H17" s="16"/>
      <c r="I17" s="15">
        <v>2661502.8000000003</v>
      </c>
    </row>
    <row r="18" spans="1:9" s="21" customFormat="1">
      <c r="A18" s="16" t="s">
        <v>37</v>
      </c>
      <c r="B18" s="16" t="s">
        <v>42</v>
      </c>
      <c r="C18" s="19">
        <v>44013</v>
      </c>
      <c r="D18" s="19">
        <v>45107</v>
      </c>
      <c r="E18" s="24" t="s">
        <v>0</v>
      </c>
      <c r="F18" s="24"/>
      <c r="G18" s="24" t="s">
        <v>0</v>
      </c>
      <c r="H18" s="16"/>
      <c r="I18" s="15">
        <v>3731615.8000000003</v>
      </c>
    </row>
    <row r="19" spans="1:9" s="21" customFormat="1">
      <c r="A19" s="16" t="s">
        <v>38</v>
      </c>
      <c r="B19" s="16" t="s">
        <v>42</v>
      </c>
      <c r="C19" s="19">
        <v>44013</v>
      </c>
      <c r="D19" s="19">
        <v>45107</v>
      </c>
      <c r="E19" s="24" t="s">
        <v>0</v>
      </c>
      <c r="F19" s="24"/>
      <c r="G19" s="24" t="s">
        <v>0</v>
      </c>
      <c r="H19" s="16"/>
      <c r="I19" s="15">
        <v>2233479.6</v>
      </c>
    </row>
    <row r="20" spans="1:9" s="21" customFormat="1">
      <c r="A20" s="16" t="s">
        <v>39</v>
      </c>
      <c r="B20" s="16" t="s">
        <v>44</v>
      </c>
      <c r="C20" s="19">
        <v>44013</v>
      </c>
      <c r="D20" s="19">
        <v>44742</v>
      </c>
      <c r="E20" s="24" t="s">
        <v>0</v>
      </c>
      <c r="F20" s="24"/>
      <c r="G20" s="24" t="s">
        <v>0</v>
      </c>
      <c r="H20" s="16"/>
      <c r="I20" s="15">
        <v>176000</v>
      </c>
    </row>
    <row r="21" spans="1:9" s="17" customFormat="1">
      <c r="A21" s="28" t="s">
        <v>45</v>
      </c>
      <c r="B21" s="28" t="s">
        <v>43</v>
      </c>
      <c r="C21" s="29">
        <v>44012</v>
      </c>
      <c r="D21" s="29">
        <v>44561</v>
      </c>
      <c r="E21" s="24" t="s">
        <v>0</v>
      </c>
      <c r="F21" s="24"/>
      <c r="G21" s="24" t="s">
        <v>0</v>
      </c>
      <c r="I21" s="15">
        <v>1595000</v>
      </c>
    </row>
    <row r="22" spans="1:9" s="17" customFormat="1">
      <c r="A22" s="17" t="s">
        <v>46</v>
      </c>
      <c r="B22" s="16" t="s">
        <v>47</v>
      </c>
      <c r="C22" s="29">
        <v>43955</v>
      </c>
      <c r="D22" s="29">
        <v>44561</v>
      </c>
      <c r="E22" s="24" t="s">
        <v>0</v>
      </c>
      <c r="F22" s="24"/>
      <c r="G22" s="24" t="s">
        <v>0</v>
      </c>
      <c r="I22" s="30">
        <v>850095</v>
      </c>
    </row>
    <row r="23" spans="1:9" s="17" customFormat="1">
      <c r="A23" s="17" t="s">
        <v>17</v>
      </c>
      <c r="B23" s="16" t="s">
        <v>48</v>
      </c>
      <c r="C23" s="29">
        <v>44343</v>
      </c>
      <c r="D23" s="29">
        <v>44742</v>
      </c>
      <c r="E23" s="24" t="s">
        <v>0</v>
      </c>
      <c r="F23" s="24"/>
      <c r="G23" s="24" t="s">
        <v>0</v>
      </c>
      <c r="I23" s="30">
        <v>1200000</v>
      </c>
    </row>
    <row r="24" spans="1:9" s="17" customFormat="1">
      <c r="A24" s="17" t="s">
        <v>49</v>
      </c>
      <c r="B24" s="16" t="s">
        <v>53</v>
      </c>
      <c r="C24" s="29">
        <v>44161</v>
      </c>
      <c r="D24" s="29">
        <v>44377</v>
      </c>
      <c r="E24" s="24" t="s">
        <v>0</v>
      </c>
      <c r="F24" s="24"/>
      <c r="G24" s="24" t="s">
        <v>0</v>
      </c>
      <c r="I24" s="30">
        <v>174007.25</v>
      </c>
    </row>
    <row r="25" spans="1:9" s="17" customFormat="1">
      <c r="A25" s="17" t="s">
        <v>50</v>
      </c>
      <c r="B25" s="16" t="s">
        <v>58</v>
      </c>
      <c r="C25" s="29">
        <v>44200</v>
      </c>
      <c r="D25" s="29">
        <v>44377</v>
      </c>
      <c r="E25" s="24" t="s">
        <v>0</v>
      </c>
      <c r="F25" s="24"/>
      <c r="G25" s="24" t="s">
        <v>0</v>
      </c>
      <c r="I25" s="30">
        <v>128328.75</v>
      </c>
    </row>
    <row r="26" spans="1:9" s="17" customFormat="1">
      <c r="A26" s="17" t="s">
        <v>55</v>
      </c>
      <c r="B26" s="16" t="s">
        <v>54</v>
      </c>
      <c r="C26" s="29">
        <v>44231</v>
      </c>
      <c r="D26" s="29">
        <v>44561</v>
      </c>
      <c r="E26" s="24" t="s">
        <v>0</v>
      </c>
      <c r="F26" s="24"/>
      <c r="G26" s="24" t="s">
        <v>0</v>
      </c>
      <c r="I26" s="30">
        <v>273262</v>
      </c>
    </row>
    <row r="27" spans="1:9" s="17" customFormat="1">
      <c r="A27" s="17" t="s">
        <v>51</v>
      </c>
      <c r="B27" s="16" t="s">
        <v>56</v>
      </c>
      <c r="C27" s="29">
        <v>44239</v>
      </c>
      <c r="D27" s="29">
        <v>44377</v>
      </c>
      <c r="E27" s="24" t="s">
        <v>0</v>
      </c>
      <c r="F27" s="24"/>
      <c r="G27" s="24" t="s">
        <v>0</v>
      </c>
      <c r="I27" s="30">
        <v>254417.9</v>
      </c>
    </row>
    <row r="28" spans="1:9" s="17" customFormat="1">
      <c r="A28" s="17" t="s">
        <v>52</v>
      </c>
      <c r="B28" s="16" t="s">
        <v>58</v>
      </c>
      <c r="C28" s="29">
        <v>44242</v>
      </c>
      <c r="D28" s="29">
        <v>44421</v>
      </c>
      <c r="E28" s="24" t="s">
        <v>0</v>
      </c>
      <c r="F28" s="24"/>
      <c r="G28" s="24" t="s">
        <v>0</v>
      </c>
      <c r="I28" s="30">
        <v>139590</v>
      </c>
    </row>
    <row r="29" spans="1:9" s="17" customFormat="1">
      <c r="A29" s="17" t="s">
        <v>57</v>
      </c>
      <c r="B29" s="16" t="s">
        <v>58</v>
      </c>
      <c r="C29" s="29">
        <v>44256</v>
      </c>
      <c r="D29" s="29">
        <v>44421</v>
      </c>
      <c r="E29" s="24" t="s">
        <v>0</v>
      </c>
      <c r="F29" s="24"/>
      <c r="G29" s="24" t="s">
        <v>0</v>
      </c>
      <c r="I29" s="30">
        <v>139218.75</v>
      </c>
    </row>
    <row r="30" spans="1:9" s="17" customFormat="1">
      <c r="A30" s="17" t="s">
        <v>52</v>
      </c>
      <c r="B30" s="16" t="s">
        <v>62</v>
      </c>
      <c r="C30" s="29">
        <v>44270</v>
      </c>
      <c r="D30" s="29">
        <v>44449</v>
      </c>
      <c r="E30" s="24" t="s">
        <v>0</v>
      </c>
      <c r="F30" s="24"/>
      <c r="G30" s="24" t="s">
        <v>0</v>
      </c>
      <c r="I30" s="30">
        <v>156946.5</v>
      </c>
    </row>
    <row r="31" spans="1:9" s="17" customFormat="1">
      <c r="A31" s="17" t="s">
        <v>59</v>
      </c>
      <c r="B31" s="16" t="s">
        <v>61</v>
      </c>
      <c r="C31" s="29">
        <v>44270</v>
      </c>
      <c r="D31" s="29">
        <v>44377</v>
      </c>
      <c r="E31" s="24" t="s">
        <v>0</v>
      </c>
      <c r="F31" s="24"/>
      <c r="G31" s="24" t="s">
        <v>0</v>
      </c>
      <c r="I31" s="30">
        <v>188525.7</v>
      </c>
    </row>
    <row r="32" spans="1:9" s="17" customFormat="1">
      <c r="A32" s="17" t="s">
        <v>60</v>
      </c>
      <c r="B32" s="16" t="s">
        <v>63</v>
      </c>
      <c r="C32" s="29">
        <v>44279</v>
      </c>
      <c r="D32" s="29">
        <v>44742</v>
      </c>
      <c r="E32" s="24" t="s">
        <v>0</v>
      </c>
      <c r="F32" s="24"/>
      <c r="G32" s="24" t="s">
        <v>0</v>
      </c>
      <c r="I32" s="30">
        <v>251877</v>
      </c>
    </row>
    <row r="33" spans="1:9" s="17" customFormat="1">
      <c r="A33" s="17" t="s">
        <v>72</v>
      </c>
      <c r="B33" s="16" t="s">
        <v>54</v>
      </c>
      <c r="C33" s="29">
        <v>44284</v>
      </c>
      <c r="D33" s="29">
        <v>44560</v>
      </c>
      <c r="E33" s="24" t="s">
        <v>0</v>
      </c>
      <c r="F33" s="24"/>
      <c r="G33" s="24" t="s">
        <v>0</v>
      </c>
      <c r="I33" s="30">
        <v>3223681</v>
      </c>
    </row>
    <row r="34" spans="1:9" s="17" customFormat="1">
      <c r="A34" s="17" t="s">
        <v>64</v>
      </c>
      <c r="B34" s="16" t="s">
        <v>68</v>
      </c>
      <c r="C34" s="29">
        <v>44287</v>
      </c>
      <c r="D34" s="29">
        <v>44469</v>
      </c>
      <c r="E34" s="24" t="s">
        <v>0</v>
      </c>
      <c r="F34" s="24"/>
      <c r="G34" s="24" t="s">
        <v>0</v>
      </c>
      <c r="I34" s="30">
        <v>165000</v>
      </c>
    </row>
    <row r="35" spans="1:9" s="17" customFormat="1">
      <c r="A35" s="17" t="s">
        <v>65</v>
      </c>
      <c r="B35" s="16" t="s">
        <v>68</v>
      </c>
      <c r="C35" s="29">
        <v>44287</v>
      </c>
      <c r="D35" s="29">
        <v>44469</v>
      </c>
      <c r="E35" s="24" t="s">
        <v>0</v>
      </c>
      <c r="F35" s="24"/>
      <c r="G35" s="24" t="s">
        <v>0</v>
      </c>
      <c r="I35" s="30">
        <v>122925</v>
      </c>
    </row>
    <row r="36" spans="1:9" s="17" customFormat="1">
      <c r="A36" s="17" t="s">
        <v>52</v>
      </c>
      <c r="B36" s="16" t="s">
        <v>69</v>
      </c>
      <c r="C36" s="29">
        <v>44299</v>
      </c>
      <c r="D36" s="29">
        <v>44477</v>
      </c>
      <c r="E36" s="24" t="s">
        <v>0</v>
      </c>
      <c r="F36" s="24"/>
      <c r="G36" s="24" t="s">
        <v>0</v>
      </c>
      <c r="I36" s="30">
        <v>137500</v>
      </c>
    </row>
    <row r="37" spans="1:9" s="17" customFormat="1">
      <c r="A37" s="17" t="s">
        <v>57</v>
      </c>
      <c r="B37" s="16" t="s">
        <v>70</v>
      </c>
      <c r="C37" s="29">
        <v>44305</v>
      </c>
      <c r="D37" s="29">
        <v>44484</v>
      </c>
      <c r="E37" s="24" t="s">
        <v>0</v>
      </c>
      <c r="F37" s="24"/>
      <c r="G37" s="24" t="s">
        <v>0</v>
      </c>
      <c r="I37" s="30">
        <v>136207.5</v>
      </c>
    </row>
    <row r="38" spans="1:9" s="17" customFormat="1">
      <c r="A38" s="17" t="s">
        <v>66</v>
      </c>
      <c r="B38" s="16" t="s">
        <v>83</v>
      </c>
      <c r="C38" s="29">
        <v>44306</v>
      </c>
      <c r="D38" s="29">
        <v>44377</v>
      </c>
      <c r="E38" s="24" t="s">
        <v>0</v>
      </c>
      <c r="F38" s="24"/>
      <c r="G38" s="24" t="s">
        <v>0</v>
      </c>
      <c r="I38" s="30">
        <v>129800</v>
      </c>
    </row>
    <row r="39" spans="1:9" s="17" customFormat="1">
      <c r="A39" s="17" t="s">
        <v>67</v>
      </c>
      <c r="B39" s="16" t="s">
        <v>71</v>
      </c>
      <c r="C39" s="29">
        <v>44313</v>
      </c>
      <c r="D39" s="29">
        <v>44377</v>
      </c>
      <c r="E39" s="24" t="s">
        <v>0</v>
      </c>
      <c r="F39" s="24"/>
      <c r="G39" s="24" t="s">
        <v>0</v>
      </c>
      <c r="I39" s="30">
        <v>174636</v>
      </c>
    </row>
    <row r="40" spans="1:9" s="17" customFormat="1">
      <c r="A40" s="17" t="s">
        <v>73</v>
      </c>
      <c r="B40" s="16" t="s">
        <v>74</v>
      </c>
      <c r="C40" s="29">
        <v>44333</v>
      </c>
      <c r="D40" s="29">
        <v>44554</v>
      </c>
      <c r="E40" s="24" t="s">
        <v>0</v>
      </c>
      <c r="F40" s="24"/>
      <c r="G40" s="24" t="s">
        <v>0</v>
      </c>
      <c r="I40" s="30">
        <v>194287.5</v>
      </c>
    </row>
    <row r="41" spans="1:9" s="17" customFormat="1">
      <c r="A41" s="17" t="s">
        <v>67</v>
      </c>
      <c r="B41" s="16" t="s">
        <v>71</v>
      </c>
      <c r="C41" s="29">
        <v>44336</v>
      </c>
      <c r="D41" s="29">
        <v>44377</v>
      </c>
      <c r="E41" s="24" t="s">
        <v>0</v>
      </c>
      <c r="F41" s="24"/>
      <c r="G41" s="24" t="s">
        <v>0</v>
      </c>
      <c r="I41" s="30">
        <v>148500</v>
      </c>
    </row>
    <row r="42" spans="1:9" s="17" customFormat="1">
      <c r="A42" s="17" t="s">
        <v>75</v>
      </c>
      <c r="B42" s="16" t="s">
        <v>80</v>
      </c>
      <c r="C42" s="29">
        <v>44358</v>
      </c>
      <c r="D42" s="29">
        <v>44742</v>
      </c>
      <c r="E42" s="24" t="s">
        <v>0</v>
      </c>
      <c r="F42" s="24"/>
      <c r="G42" s="24" t="s">
        <v>0</v>
      </c>
      <c r="I42" s="30">
        <v>150000</v>
      </c>
    </row>
    <row r="43" spans="1:9" s="17" customFormat="1">
      <c r="A43" s="17" t="s">
        <v>76</v>
      </c>
      <c r="B43" s="16" t="s">
        <v>81</v>
      </c>
      <c r="C43" s="29">
        <v>44369</v>
      </c>
      <c r="D43" s="29">
        <v>44530</v>
      </c>
      <c r="E43" s="24" t="s">
        <v>0</v>
      </c>
      <c r="F43" s="24"/>
      <c r="G43" s="24" t="s">
        <v>0</v>
      </c>
      <c r="I43" s="30">
        <v>142560</v>
      </c>
    </row>
    <row r="44" spans="1:9" s="17" customFormat="1">
      <c r="A44" s="17" t="s">
        <v>77</v>
      </c>
      <c r="B44" s="16" t="s">
        <v>79</v>
      </c>
      <c r="C44" s="29">
        <v>44371</v>
      </c>
      <c r="D44" s="29">
        <v>45107</v>
      </c>
      <c r="E44" s="24" t="s">
        <v>0</v>
      </c>
      <c r="F44" s="24"/>
      <c r="G44" s="24" t="s">
        <v>0</v>
      </c>
      <c r="I44" s="30">
        <v>132364.1</v>
      </c>
    </row>
    <row r="45" spans="1:9" s="17" customFormat="1">
      <c r="A45" s="17" t="s">
        <v>78</v>
      </c>
      <c r="B45" s="16" t="s">
        <v>82</v>
      </c>
      <c r="C45" s="29">
        <v>44378</v>
      </c>
      <c r="D45" s="29">
        <v>44742</v>
      </c>
      <c r="E45" s="24" t="s">
        <v>0</v>
      </c>
      <c r="F45" s="24"/>
      <c r="G45" s="24" t="s">
        <v>0</v>
      </c>
      <c r="I45" s="30">
        <v>187473</v>
      </c>
    </row>
    <row r="46" spans="1:9">
      <c r="C46" s="31"/>
      <c r="D46" s="31"/>
    </row>
  </sheetData>
  <autoFilter ref="A1:I5" xr:uid="{00000000-0009-0000-0000-000000000000}"/>
  <sortState xmlns:xlrd2="http://schemas.microsoft.com/office/spreadsheetml/2017/richdata2" ref="A2:M69">
    <sortCondition ref="C2:C69"/>
  </sortState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MurrayMotion FY2020-21</vt:lpstr>
    </vt:vector>
  </TitlesOfParts>
  <Company>Australian Institute of Health and Welfare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Purchase contracts over 100k (20July2018 edition)</dc:title>
  <dc:creator>AIHW</dc:creator>
  <cp:lastPrinted>2018-07-18T04:59:47Z</cp:lastPrinted>
  <dcterms:created xsi:type="dcterms:W3CDTF">2017-07-10T02:01:10Z</dcterms:created>
  <dcterms:modified xsi:type="dcterms:W3CDTF">2023-01-31T04:50:19Z</dcterms:modified>
</cp:coreProperties>
</file>