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SUPERSEDED VERSIONS\PHE221\"/>
    </mc:Choice>
  </mc:AlternateContent>
  <bookViews>
    <workbookView xWindow="0" yWindow="0" windowWidth="25200" windowHeight="12570" tabRatio="796" activeTab="1"/>
  </bookViews>
  <sheets>
    <sheet name="Title" sheetId="132" r:id="rId1"/>
    <sheet name="Contents" sheetId="143" r:id="rId2"/>
    <sheet name="Explanatory notes" sheetId="133" r:id="rId3"/>
    <sheet name="S2.1" sheetId="25" r:id="rId4"/>
    <sheet name="S2.2" sheetId="24"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37"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36" r:id="rId29"/>
    <sheet name="S2.27" sheetId="134" r:id="rId30"/>
    <sheet name="S2.28" sheetId="19" r:id="rId31"/>
    <sheet name="S2.29" sheetId="141"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08" r:id="rId73"/>
    <sheet name="S2.71" sheetId="142"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externalReferences>
    <externalReference r:id="rId85"/>
  </externalReferences>
  <definedNames>
    <definedName name="_AMO_UniqueIdentifier" localSheetId="36" hidden="1">"'50a2731e-79fb-4299-895f-494a9c242593'"</definedName>
    <definedName name="Full">#REF!</definedName>
    <definedName name="Glossary">#REF!</definedName>
    <definedName name="Introduction">#REF!</definedName>
    <definedName name="_xlnm.Print_Area" localSheetId="1">Contents!$A$1:$E$114</definedName>
    <definedName name="scope">#REF!</definedName>
    <definedName name="table1">[1]Contents!#REF!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23" l="1"/>
  <c r="K5" i="123"/>
  <c r="K7" i="123"/>
  <c r="K8" i="123"/>
  <c r="K9" i="123"/>
  <c r="K10" i="123"/>
  <c r="K4" i="123"/>
  <c r="G5" i="123"/>
  <c r="G6" i="123"/>
  <c r="G7" i="123"/>
  <c r="G8" i="123"/>
  <c r="G9" i="123"/>
  <c r="G10" i="123"/>
  <c r="G4" i="123"/>
  <c r="C6" i="123"/>
  <c r="C7" i="123"/>
  <c r="C8" i="123"/>
  <c r="C9" i="123"/>
  <c r="C5" i="123"/>
  <c r="C4" i="123"/>
  <c r="P14" i="99"/>
  <c r="L14" i="99"/>
  <c r="M14" i="99"/>
  <c r="K14" i="99"/>
  <c r="I14" i="99"/>
  <c r="D14" i="99"/>
  <c r="B14" i="99"/>
  <c r="N22" i="99"/>
  <c r="N23" i="99"/>
  <c r="N24" i="99"/>
  <c r="N25" i="99"/>
  <c r="N26" i="99"/>
  <c r="N27" i="99"/>
  <c r="N28" i="99"/>
  <c r="N29" i="99"/>
  <c r="N30" i="99"/>
  <c r="N31" i="99"/>
  <c r="N32" i="99"/>
  <c r="N21" i="99"/>
  <c r="N17" i="99"/>
  <c r="N18" i="99"/>
  <c r="N19" i="99"/>
  <c r="N16" i="99"/>
  <c r="L22" i="99"/>
  <c r="L23" i="99"/>
  <c r="L24" i="99"/>
  <c r="L25" i="99"/>
  <c r="L26" i="99"/>
  <c r="L27" i="99"/>
  <c r="L28" i="99"/>
  <c r="L29" i="99"/>
  <c r="L30" i="99"/>
  <c r="L31" i="99"/>
  <c r="L32" i="99"/>
  <c r="L21" i="99"/>
  <c r="L19" i="99"/>
  <c r="L16" i="99"/>
  <c r="L6" i="99"/>
  <c r="J21" i="99"/>
  <c r="J19" i="99"/>
  <c r="J16" i="99"/>
  <c r="J6" i="99"/>
  <c r="G22" i="99"/>
  <c r="G23" i="99"/>
  <c r="G24" i="99"/>
  <c r="G25" i="99"/>
  <c r="G26" i="99"/>
  <c r="G27" i="99"/>
  <c r="G28" i="99"/>
  <c r="G29" i="99"/>
  <c r="G30" i="99"/>
  <c r="G31" i="99"/>
  <c r="G32" i="99"/>
  <c r="G21" i="99"/>
  <c r="E27" i="99"/>
  <c r="E28" i="99"/>
  <c r="E29" i="99"/>
  <c r="E30" i="99"/>
  <c r="E31" i="99"/>
  <c r="E32" i="99"/>
  <c r="E26" i="99"/>
  <c r="E22" i="99"/>
  <c r="E23" i="99"/>
  <c r="E24" i="99"/>
  <c r="E25" i="99"/>
  <c r="E21" i="99"/>
  <c r="E19" i="99"/>
  <c r="E18" i="99"/>
  <c r="E17" i="99"/>
  <c r="E16" i="99"/>
  <c r="E14" i="99"/>
  <c r="E6" i="99"/>
  <c r="K26" i="99"/>
  <c r="C21" i="99"/>
  <c r="N5" i="88"/>
  <c r="J14" i="99"/>
  <c r="W9" i="88"/>
  <c r="P26" i="99"/>
  <c r="J26" i="99"/>
  <c r="F19" i="99"/>
  <c r="D19" i="99"/>
  <c r="F14" i="99"/>
  <c r="B19" i="99"/>
  <c r="B29" i="99"/>
  <c r="H11" i="131"/>
  <c r="H23" i="131"/>
  <c r="H16" i="131"/>
  <c r="B11" i="131"/>
  <c r="O12" i="88"/>
  <c r="W26" i="88"/>
  <c r="W27" i="88"/>
  <c r="W28" i="88"/>
  <c r="W29" i="88"/>
  <c r="W30" i="88"/>
  <c r="W31" i="88"/>
  <c r="W32" i="88"/>
  <c r="W33" i="88"/>
  <c r="W34" i="88"/>
  <c r="W35" i="88"/>
  <c r="W36" i="88"/>
  <c r="W37" i="88"/>
  <c r="W38" i="88"/>
  <c r="W39" i="88"/>
  <c r="W40" i="88"/>
  <c r="W41" i="88"/>
  <c r="W42" i="88"/>
  <c r="W43" i="88"/>
  <c r="W25" i="88"/>
  <c r="P29" i="99"/>
  <c r="C29" i="99"/>
  <c r="M29" i="99"/>
  <c r="K29" i="99"/>
  <c r="I29" i="99"/>
  <c r="F29" i="99"/>
  <c r="D29" i="99"/>
  <c r="J29" i="99"/>
  <c r="C6" i="99"/>
  <c r="M26" i="99"/>
  <c r="J27" i="99"/>
  <c r="J22" i="99"/>
  <c r="J23" i="99"/>
  <c r="J24" i="99"/>
  <c r="J25" i="99"/>
  <c r="I26" i="99"/>
  <c r="M19" i="99"/>
  <c r="P19" i="99"/>
  <c r="L17" i="99"/>
  <c r="L18" i="99"/>
  <c r="K19" i="99"/>
  <c r="J17" i="99"/>
  <c r="J18" i="99"/>
  <c r="I19" i="99"/>
  <c r="N14" i="99"/>
  <c r="C30" i="99"/>
  <c r="F26" i="99"/>
  <c r="D26" i="99"/>
  <c r="C22" i="99"/>
  <c r="C23" i="99"/>
  <c r="C24" i="99"/>
  <c r="C25" i="99"/>
  <c r="B26" i="99"/>
  <c r="C26" i="99"/>
  <c r="C27" i="99"/>
  <c r="G17" i="99"/>
  <c r="G18" i="99"/>
  <c r="G16" i="99"/>
  <c r="C17" i="99"/>
  <c r="C18" i="99"/>
  <c r="C16" i="99"/>
  <c r="C14" i="99"/>
  <c r="G14" i="99"/>
  <c r="C11" i="131"/>
  <c r="D11" i="131"/>
  <c r="E11" i="131"/>
  <c r="F11" i="131"/>
  <c r="G11" i="131"/>
  <c r="B16" i="131"/>
  <c r="C16" i="131"/>
  <c r="D16" i="131"/>
  <c r="E16" i="131"/>
  <c r="F16" i="131"/>
  <c r="G16" i="131"/>
  <c r="B23" i="131"/>
  <c r="C23" i="131"/>
  <c r="D23" i="131"/>
  <c r="E23" i="131"/>
  <c r="F23" i="131"/>
  <c r="G23" i="131"/>
  <c r="V25" i="88"/>
  <c r="W7" i="88"/>
  <c r="W8" i="88"/>
  <c r="W10" i="88"/>
  <c r="W11" i="88"/>
  <c r="W12" i="88"/>
  <c r="W13" i="88"/>
  <c r="W14" i="88"/>
  <c r="W15" i="88"/>
  <c r="W16" i="88"/>
  <c r="W17" i="88"/>
  <c r="W18" i="88"/>
  <c r="W19" i="88"/>
  <c r="W20" i="88"/>
  <c r="W21" i="88"/>
  <c r="W22" i="88"/>
  <c r="W23" i="88"/>
  <c r="W24" i="88"/>
  <c r="W6" i="88"/>
  <c r="W5" i="88"/>
  <c r="S5" i="88"/>
  <c r="V5" i="88"/>
  <c r="G19" i="99"/>
  <c r="C19" i="99"/>
  <c r="N7" i="99"/>
  <c r="N8" i="99"/>
  <c r="N9" i="99"/>
  <c r="N10" i="99"/>
  <c r="N11" i="99"/>
  <c r="N12" i="99"/>
  <c r="N13" i="99"/>
  <c r="N6" i="99"/>
  <c r="J11" i="99"/>
  <c r="L7" i="99"/>
  <c r="L8" i="99"/>
  <c r="L9" i="99"/>
  <c r="L10" i="99"/>
  <c r="L11" i="99"/>
  <c r="L12" i="99"/>
  <c r="L13" i="99"/>
  <c r="J7" i="99"/>
  <c r="J8" i="99"/>
  <c r="J9" i="99"/>
  <c r="J10" i="99"/>
  <c r="J12" i="99"/>
  <c r="J13" i="99"/>
  <c r="J28" i="99"/>
  <c r="J30" i="99"/>
  <c r="J31" i="99"/>
  <c r="J32" i="99"/>
  <c r="G7" i="99"/>
  <c r="G8" i="99"/>
  <c r="G9" i="99"/>
  <c r="G10" i="99"/>
  <c r="G11" i="99"/>
  <c r="G12" i="99"/>
  <c r="G13" i="99"/>
  <c r="G6" i="99"/>
  <c r="E7" i="99"/>
  <c r="E8" i="99"/>
  <c r="E9" i="99"/>
  <c r="E10" i="99"/>
  <c r="E11" i="99"/>
  <c r="E12" i="99"/>
  <c r="E13" i="99"/>
  <c r="C7" i="99"/>
  <c r="C8" i="99"/>
  <c r="C9" i="99"/>
  <c r="C10" i="99"/>
  <c r="C11" i="99"/>
  <c r="C12" i="99"/>
  <c r="C13" i="99"/>
  <c r="C28" i="99"/>
  <c r="C31" i="99"/>
  <c r="C32" i="99"/>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O26" i="88"/>
  <c r="O27" i="88"/>
  <c r="O28" i="88"/>
  <c r="O29" i="88"/>
  <c r="O30" i="88"/>
  <c r="O31" i="88"/>
  <c r="O32" i="88"/>
  <c r="O33" i="88"/>
  <c r="O34" i="88"/>
  <c r="O35" i="88"/>
  <c r="O36" i="88"/>
  <c r="O37" i="88"/>
  <c r="O38" i="88"/>
  <c r="O39" i="88"/>
  <c r="O40" i="88"/>
  <c r="O41" i="88"/>
  <c r="O42" i="88"/>
  <c r="O43" i="88"/>
  <c r="O44" i="88"/>
  <c r="N26" i="88"/>
  <c r="N27" i="88"/>
  <c r="N28" i="88"/>
  <c r="N29" i="88"/>
  <c r="N30" i="88"/>
  <c r="N31" i="88"/>
  <c r="N32" i="88"/>
  <c r="N33" i="88"/>
  <c r="N34" i="88"/>
  <c r="N35" i="88"/>
  <c r="N36" i="88"/>
  <c r="N37" i="88"/>
  <c r="N38" i="88"/>
  <c r="N39" i="88"/>
  <c r="N40" i="88"/>
  <c r="N41" i="88"/>
  <c r="N42" i="88"/>
  <c r="N43" i="88"/>
  <c r="N44" i="88"/>
  <c r="N25" i="88"/>
  <c r="O25" i="88"/>
  <c r="P25" i="88"/>
  <c r="Q25" i="88"/>
  <c r="R25" i="88"/>
  <c r="S25" i="88"/>
  <c r="T25" i="88"/>
  <c r="U25"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T6" i="88"/>
  <c r="T7" i="88"/>
  <c r="T8" i="88"/>
  <c r="T9" i="88"/>
  <c r="T10" i="88"/>
  <c r="T11" i="88"/>
  <c r="T12" i="88"/>
  <c r="T13" i="88"/>
  <c r="T14" i="88"/>
  <c r="T15" i="88"/>
  <c r="T16" i="88"/>
  <c r="T17" i="88"/>
  <c r="T18" i="88"/>
  <c r="T19" i="88"/>
  <c r="T20" i="88"/>
  <c r="T21" i="88"/>
  <c r="T22" i="88"/>
  <c r="T23" i="88"/>
  <c r="T24"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T5" i="88"/>
  <c r="U5" i="88"/>
  <c r="Q6" i="88"/>
  <c r="Q7" i="88"/>
  <c r="Q8" i="88"/>
  <c r="Q9" i="88"/>
  <c r="Q10" i="88"/>
  <c r="Q11" i="88"/>
  <c r="Q12" i="88"/>
  <c r="Q13" i="88"/>
  <c r="Q14" i="88"/>
  <c r="Q15" i="88"/>
  <c r="Q16" i="88"/>
  <c r="Q17" i="88"/>
  <c r="Q18" i="88"/>
  <c r="Q19" i="88"/>
  <c r="Q20" i="88"/>
  <c r="Q21" i="88"/>
  <c r="Q22" i="88"/>
  <c r="Q23" i="88"/>
  <c r="Q24" i="88"/>
  <c r="Q5" i="88"/>
  <c r="P5" i="88"/>
  <c r="P6" i="88"/>
  <c r="P7" i="88"/>
  <c r="P8" i="88"/>
  <c r="P9" i="88"/>
  <c r="P10" i="88"/>
  <c r="P11" i="88"/>
  <c r="P12" i="88"/>
  <c r="P13" i="88"/>
  <c r="P14" i="88"/>
  <c r="P15" i="88"/>
  <c r="P16" i="88"/>
  <c r="P17" i="88"/>
  <c r="P18" i="88"/>
  <c r="P19" i="88"/>
  <c r="P20" i="88"/>
  <c r="P21" i="88"/>
  <c r="P22" i="88"/>
  <c r="P23" i="88"/>
  <c r="P24" i="88"/>
  <c r="O6" i="88"/>
  <c r="O7" i="88"/>
  <c r="O8" i="88"/>
  <c r="O9" i="88"/>
  <c r="O10" i="88"/>
  <c r="O11" i="88"/>
  <c r="O13" i="88"/>
  <c r="O14" i="88"/>
  <c r="O15" i="88"/>
  <c r="O16" i="88"/>
  <c r="O17" i="88"/>
  <c r="O18" i="88"/>
  <c r="O19" i="88"/>
  <c r="O20" i="88"/>
  <c r="O21" i="88"/>
  <c r="O22" i="88"/>
  <c r="O23" i="88"/>
  <c r="O24" i="88"/>
  <c r="O5" i="88"/>
  <c r="N6" i="88"/>
  <c r="N7" i="88"/>
  <c r="N8" i="88"/>
  <c r="N9" i="88"/>
  <c r="N10" i="88"/>
  <c r="N11" i="88"/>
  <c r="N12" i="88"/>
  <c r="N13" i="88"/>
  <c r="N14" i="88"/>
  <c r="N15" i="88"/>
  <c r="N16" i="88"/>
  <c r="N17" i="88"/>
  <c r="N18" i="88"/>
  <c r="N19" i="88"/>
  <c r="N20" i="88"/>
  <c r="N21" i="88"/>
  <c r="N22" i="88"/>
  <c r="N23" i="88"/>
  <c r="N24" i="88"/>
</calcChain>
</file>

<file path=xl/sharedStrings.xml><?xml version="1.0" encoding="utf-8"?>
<sst xmlns="http://schemas.openxmlformats.org/spreadsheetml/2006/main" count="5225" uniqueCount="1790">
  <si>
    <t>Tobacco</t>
  </si>
  <si>
    <t>Age group (years)</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</si>
  <si>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</si>
  <si>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</si>
  <si>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</si>
  <si>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</si>
  <si>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</si>
  <si>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</si>
  <si>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</si>
  <si>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</si>
  <si>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</si>
  <si>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</si>
  <si>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</si>
  <si>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</si>
  <si>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</si>
  <si>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</si>
  <si>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</si>
  <si>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</si>
  <si>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</si>
  <si>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</si>
  <si>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</si>
  <si>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</si>
  <si>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</si>
  <si>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</si>
  <si>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</si>
  <si>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</si>
  <si>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</si>
  <si>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</si>
  <si>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</si>
  <si>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</si>
  <si>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</si>
  <si>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</si>
  <si>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</si>
  <si>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</si>
  <si>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</si>
  <si>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</si>
  <si>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</si>
  <si>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</si>
  <si>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</si>
  <si>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</si>
  <si>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</si>
  <si>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</si>
  <si>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</si>
  <si>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</si>
  <si>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</si>
  <si>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</si>
  <si>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</si>
  <si>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</si>
  <si>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</si>
  <si>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</si>
  <si>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</si>
  <si>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</si>
  <si>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</si>
  <si>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</si>
  <si>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</si>
  <si>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</si>
  <si>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</si>
  <si>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</si>
  <si>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</si>
  <si>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</si>
  <si>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</si>
  <si>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</si>
  <si>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</si>
  <si>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</si>
  <si>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</si>
  <si>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</si>
  <si>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</si>
  <si>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</si>
  <si>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</si>
  <si>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</si>
  <si>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</si>
  <si>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</si>
  <si>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</si>
  <si>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</si>
  <si>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</si>
  <si>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</si>
  <si>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</si>
  <si>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</si>
  <si>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</si>
  <si>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</si>
  <si>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</si>
  <si>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</si>
  <si>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</si>
  <si>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</si>
  <si>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</si>
  <si>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</si>
  <si>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</si>
  <si>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</si>
  <si>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</si>
  <si>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</si>
  <si>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</si>
  <si>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</si>
  <si>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</si>
  <si>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</si>
  <si>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</si>
  <si>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</si>
  <si>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</si>
  <si>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</si>
  <si>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</si>
  <si>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</si>
  <si>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</si>
  <si>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</si>
  <si>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</si>
  <si>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</si>
  <si>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</si>
  <si>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</si>
  <si>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</si>
  <si>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</si>
  <si>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</si>
  <si>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</si>
  <si>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</si>
  <si>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</si>
  <si>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</si>
  <si>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</si>
  <si>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</si>
  <si>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</si>
  <si>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</si>
  <si>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</si>
  <si>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</si>
  <si>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</si>
  <si>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</si>
  <si>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</si>
  <si>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</si>
  <si>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</si>
  <si>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</si>
  <si>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</si>
  <si>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</si>
  <si>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</si>
  <si>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</si>
  <si>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</si>
  <si>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</si>
  <si>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</si>
  <si>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</si>
  <si>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</si>
  <si>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</si>
  <si>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</si>
  <si>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</si>
  <si>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</si>
  <si>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</si>
  <si>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</si>
  <si>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</si>
  <si>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</si>
  <si>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</si>
  <si>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</si>
  <si>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</si>
  <si>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</si>
  <si>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</si>
  <si>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</si>
  <si>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</si>
  <si>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</si>
  <si>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</si>
  <si>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</si>
  <si>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</si>
  <si>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</si>
  <si>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</si>
  <si>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</si>
  <si>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</si>
  <si>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</si>
  <si>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</si>
  <si>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</si>
  <si>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</si>
  <si>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</si>
  <si>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</si>
  <si>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</si>
  <si>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</si>
  <si>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</si>
  <si>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</si>
  <si>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</si>
  <si>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</si>
  <si>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</si>
  <si>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</si>
  <si>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</si>
  <si>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</si>
  <si>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</si>
  <si>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n.a</t>
  </si>
  <si>
    <t>n.a. Not available</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</si>
  <si>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</si>
  <si>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</si>
  <si>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</si>
  <si>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</si>
  <si>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</si>
  <si>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</si>
  <si>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</si>
  <si>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</si>
  <si>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</si>
  <si>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</si>
  <si>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</si>
  <si>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</si>
  <si>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</si>
  <si>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</si>
  <si>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</si>
  <si>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</si>
  <si>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</si>
  <si>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</si>
  <si>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</si>
  <si>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</si>
  <si>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</si>
  <si>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</si>
  <si>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</si>
  <si>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</si>
  <si>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</si>
  <si>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</si>
  <si>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</si>
  <si>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</si>
  <si>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</si>
  <si>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</si>
  <si>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</si>
  <si>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</si>
  <si>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</si>
  <si>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</si>
  <si>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</si>
  <si>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</si>
  <si>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</si>
  <si>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</si>
  <si>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</si>
  <si>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</si>
  <si>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</si>
  <si>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</si>
  <si>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</si>
  <si>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</si>
  <si>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</si>
  <si>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</si>
  <si>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</si>
  <si>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</si>
  <si>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</si>
  <si>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</si>
  <si>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</si>
  <si>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</si>
  <si>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</si>
  <si>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</si>
  <si>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</si>
  <si>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</si>
  <si>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</si>
  <si>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</si>
  <si>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</si>
  <si>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</si>
  <si>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</si>
  <si>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</si>
  <si>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</si>
  <si>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</si>
  <si>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</si>
  <si>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</si>
  <si>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</si>
  <si>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</si>
  <si>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</si>
  <si>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</si>
  <si>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</si>
  <si>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</si>
  <si>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</si>
  <si>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</si>
  <si>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</si>
  <si>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</si>
  <si>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</si>
  <si>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</si>
  <si>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</si>
  <si>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</si>
  <si>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</si>
  <si>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</si>
  <si>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</si>
  <si>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</si>
  <si>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</si>
  <si>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</si>
  <si>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</si>
  <si>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</si>
  <si>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</si>
  <si>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</si>
  <si>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</si>
  <si>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</si>
  <si>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r4.30</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</si>
  <si>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</si>
  <si>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</si>
  <si>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</si>
  <si>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</si>
  <si>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</si>
  <si>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</si>
  <si>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</si>
  <si>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</si>
  <si>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</si>
  <si>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</si>
  <si>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</si>
  <si>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Never consumed alcohol</t>
  </si>
  <si>
    <t>Consumed alcohol 12 or more months ago</t>
  </si>
  <si>
    <t>Exceeded guidelines</t>
  </si>
  <si>
    <t>Did not exceed guidelines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</si>
  <si>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</si>
  <si>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</si>
  <si>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</si>
  <si>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</si>
  <si>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</si>
  <si>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</si>
  <si>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Did not consume alcohol in the last week but did less than 12 months ago</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</si>
  <si>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</si>
  <si>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</si>
  <si>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</si>
  <si>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</si>
  <si>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</si>
  <si>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</si>
  <si>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</si>
  <si>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</si>
  <si>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</si>
  <si>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</si>
  <si>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</si>
  <si>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</si>
  <si>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</si>
  <si>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</si>
  <si>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</si>
  <si>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</si>
  <si>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</si>
  <si>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</si>
  <si>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</si>
  <si>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</si>
  <si>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</si>
  <si>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</si>
  <si>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</si>
  <si>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</si>
  <si>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</si>
  <si>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</si>
  <si>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</si>
  <si>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</si>
  <si>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</si>
  <si>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</si>
  <si>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</si>
  <si>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</si>
  <si>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</si>
  <si>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</si>
  <si>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</si>
  <si>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</si>
  <si>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</si>
  <si>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</si>
  <si>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</si>
  <si>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</si>
  <si>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</si>
  <si>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</si>
  <si>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</si>
  <si>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</si>
  <si>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</si>
  <si>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</si>
  <si>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</si>
  <si>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</si>
  <si>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</si>
  <si>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</si>
  <si>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</si>
  <si>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</si>
  <si>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</si>
  <si>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</si>
  <si>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</si>
  <si>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</si>
  <si>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</si>
  <si>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</si>
  <si>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</si>
  <si>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</si>
  <si>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</si>
  <si>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</si>
  <si>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</si>
  <si>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</si>
  <si>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</si>
  <si>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</si>
  <si>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</si>
  <si>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</si>
  <si>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</si>
  <si>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</si>
  <si>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</si>
  <si>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</si>
  <si>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</si>
  <si>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</si>
  <si>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</si>
  <si>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</si>
  <si>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</si>
  <si>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</si>
  <si>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</si>
  <si>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</si>
  <si>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</si>
  <si>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</si>
  <si>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</si>
  <si>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</si>
  <si>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</si>
  <si>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</si>
  <si>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</si>
  <si>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</si>
  <si>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</si>
  <si>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</si>
  <si>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</si>
  <si>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</si>
  <si>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</si>
  <si>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</si>
  <si>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</si>
  <si>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</si>
  <si>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</si>
  <si>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</si>
  <si>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</si>
  <si>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</si>
  <si>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</si>
  <si>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</si>
  <si>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</si>
  <si>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</si>
  <si>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</si>
  <si>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</si>
  <si>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</si>
  <si>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</si>
  <si>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</si>
  <si>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</si>
  <si>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</si>
  <si>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</si>
  <si>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</si>
  <si>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</si>
  <si>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</si>
  <si>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</si>
  <si>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</si>
  <si>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</si>
  <si>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</si>
  <si>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</si>
  <si>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</si>
  <si>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</si>
  <si>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</si>
  <si>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</si>
  <si>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</si>
  <si>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</si>
  <si>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</si>
  <si>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</si>
  <si>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</si>
  <si>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</si>
  <si>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</si>
  <si>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</si>
  <si>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</si>
  <si>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</si>
  <si>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</si>
  <si>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</si>
  <si>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</si>
  <si>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</si>
  <si>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</si>
  <si>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</si>
  <si>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</si>
  <si>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</si>
  <si>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</si>
  <si>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</si>
  <si>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</si>
  <si>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</si>
  <si>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</si>
  <si>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</si>
  <si>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</si>
  <si>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</si>
  <si>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</si>
  <si>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</si>
  <si>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</si>
  <si>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</si>
  <si>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</si>
  <si>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</si>
  <si>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</si>
  <si>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</si>
  <si>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</si>
  <si>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</si>
  <si>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</si>
  <si>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</si>
  <si>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</si>
  <si>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</si>
  <si>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</si>
  <si>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</si>
  <si>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</si>
  <si>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</si>
  <si>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</si>
  <si>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</si>
  <si>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</si>
  <si>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</si>
  <si>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</si>
  <si>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</si>
  <si>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</si>
  <si>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</si>
  <si>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</si>
  <si>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</si>
  <si>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</si>
  <si>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</si>
  <si>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</si>
  <si>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</si>
  <si>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</si>
  <si>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</si>
  <si>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</si>
  <si>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</si>
  <si>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</si>
  <si>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</si>
  <si>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</si>
  <si>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</si>
  <si>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</si>
  <si>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</si>
  <si>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</si>
  <si>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</si>
  <si>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</si>
  <si>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</si>
  <si>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</si>
  <si>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</si>
  <si>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</si>
  <si>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</si>
  <si>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</si>
  <si>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</si>
  <si>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</si>
  <si>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</si>
  <si>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</si>
  <si>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</si>
  <si>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</si>
  <si>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</si>
  <si>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</si>
  <si>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</si>
  <si>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</si>
  <si>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</si>
  <si>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</si>
  <si>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</si>
  <si>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</si>
  <si>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</si>
  <si>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</si>
  <si>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</si>
  <si>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</si>
  <si>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</si>
  <si>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</si>
  <si>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</si>
  <si>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</si>
  <si>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</si>
  <si>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</si>
  <si>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</si>
  <si>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</si>
  <si>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</si>
  <si>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</si>
  <si>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</si>
  <si>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</si>
  <si>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</si>
  <si>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</si>
  <si>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</si>
  <si>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</si>
  <si>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</si>
  <si>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</si>
  <si>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</si>
  <si>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</si>
  <si>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</si>
  <si>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</si>
  <si>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</si>
  <si>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</si>
  <si>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</si>
  <si>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</si>
  <si>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</si>
  <si>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</si>
  <si>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</si>
  <si>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</si>
  <si>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</si>
  <si>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</si>
  <si>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</si>
  <si>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</si>
  <si>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</si>
  <si>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</si>
  <si>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</si>
  <si>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</si>
  <si>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</si>
  <si>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</si>
  <si>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</si>
  <si>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</si>
  <si>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</si>
  <si>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</si>
  <si>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</si>
  <si>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</si>
  <si>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</si>
  <si>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</si>
  <si>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</si>
  <si>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</si>
  <si>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</si>
  <si>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</si>
  <si>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</si>
  <si>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</si>
  <si>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</si>
  <si>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</si>
  <si>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</si>
  <si>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</si>
  <si>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</si>
  <si>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</si>
  <si>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</si>
  <si>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</si>
  <si>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</si>
  <si>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</si>
  <si>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</si>
  <si>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</si>
  <si>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</si>
  <si>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</si>
  <si>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</si>
  <si>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</si>
  <si>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</si>
  <si>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</si>
  <si>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</si>
  <si>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</si>
  <si>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</si>
  <si>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</si>
  <si>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</si>
  <si>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</si>
  <si>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</si>
  <si>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</si>
  <si>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</si>
  <si>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</si>
  <si>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</si>
  <si>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</si>
  <si>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</si>
  <si>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</si>
  <si>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</si>
  <si>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</si>
  <si>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</si>
  <si>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</si>
  <si>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</si>
  <si>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</si>
  <si>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</si>
  <si>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</si>
  <si>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</si>
  <si>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</si>
  <si>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</si>
  <si>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</si>
  <si>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</si>
  <si>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</si>
  <si>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</si>
  <si>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</si>
  <si>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</si>
  <si>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</si>
  <si>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</si>
  <si>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</si>
  <si>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</si>
  <si>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</si>
  <si>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</si>
  <si>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</si>
  <si>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</si>
  <si>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</si>
  <si>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</si>
  <si>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</si>
  <si>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</si>
  <si>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</si>
  <si>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</si>
  <si>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</si>
  <si>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</si>
  <si>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</si>
  <si>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</si>
  <si>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</si>
  <si>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</si>
  <si>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</si>
  <si>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</si>
  <si>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</si>
  <si>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</si>
  <si>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</si>
  <si>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</si>
  <si>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</si>
  <si>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</si>
  <si>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</si>
  <si>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</si>
  <si>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</si>
  <si>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</si>
  <si>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</si>
  <si>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</si>
  <si>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</si>
  <si>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</si>
  <si>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</si>
  <si>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</si>
  <si>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</si>
  <si>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</si>
  <si>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</si>
  <si>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</si>
  <si>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</si>
  <si>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</si>
  <si>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</si>
  <si>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</si>
  <si>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</si>
  <si>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</si>
  <si>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</si>
  <si>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</si>
  <si>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</si>
  <si>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</si>
  <si>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</si>
  <si>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</si>
  <si>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</si>
  <si>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</si>
  <si>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</si>
  <si>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</si>
  <si>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</si>
  <si>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</si>
  <si>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</si>
  <si>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</si>
  <si>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</si>
  <si>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</si>
  <si>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</si>
  <si>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</si>
  <si>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</si>
  <si>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</si>
  <si>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</si>
  <si>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</si>
  <si>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</si>
  <si>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</si>
  <si>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</si>
  <si>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</si>
  <si>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</si>
  <si>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</si>
  <si>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</si>
  <si>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</si>
  <si>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</si>
  <si>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</si>
  <si>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</si>
  <si>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</si>
  <si>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</si>
  <si>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</si>
  <si>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</si>
  <si>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</si>
  <si>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</si>
  <si>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</si>
  <si>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</si>
  <si>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</si>
  <si>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</si>
  <si>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</si>
  <si>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</si>
  <si>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</si>
  <si>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</si>
  <si>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</si>
  <si>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</si>
  <si>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</si>
  <si>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</si>
  <si>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</si>
  <si>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</si>
  <si>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</si>
  <si>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</si>
  <si>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</si>
  <si>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</si>
  <si>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</si>
  <si>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</si>
  <si>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</si>
  <si>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</si>
  <si>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</si>
  <si>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</si>
  <si>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</si>
  <si>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</si>
  <si>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</si>
  <si>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</si>
  <si>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</si>
  <si>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</si>
  <si>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</si>
  <si>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</si>
  <si>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Did not use any synthetic drug</t>
  </si>
  <si>
    <t>Other synthetic substance</t>
  </si>
  <si>
    <t>Mephedrone</t>
  </si>
  <si>
    <t>MDPV</t>
  </si>
  <si>
    <t>Emerging synthetic hallucinogens</t>
  </si>
  <si>
    <t>Synthetic cannabis</t>
  </si>
  <si>
    <t>Age (years) (%)</t>
  </si>
  <si>
    <t>Speed (n=119)</t>
  </si>
  <si>
    <t>Speed (n=146)</t>
  </si>
  <si>
    <t>Base (n=64)</t>
  </si>
  <si>
    <t>Base (n=48)</t>
  </si>
  <si>
    <t>Crystal (n=545)</t>
  </si>
  <si>
    <t>Crystal (n=526)</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</si>
  <si>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</si>
  <si>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</si>
  <si>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</si>
  <si>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</si>
  <si>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</si>
  <si>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</si>
  <si>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</si>
  <si>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</si>
  <si>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</si>
  <si>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</si>
  <si>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</si>
  <si>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</si>
  <si>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</si>
  <si>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</si>
  <si>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</si>
  <si>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</si>
  <si>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</si>
  <si>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</si>
  <si>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</si>
  <si>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</si>
  <si>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</si>
  <si>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</si>
  <si>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</si>
  <si>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</si>
  <si>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</si>
  <si>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</si>
  <si>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</si>
  <si>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</si>
  <si>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</si>
  <si>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</si>
  <si>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</si>
  <si>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</si>
  <si>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</si>
  <si>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</si>
  <si>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</si>
  <si>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</si>
  <si>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</si>
  <si>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</si>
  <si>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</si>
  <si>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</si>
  <si>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</si>
  <si>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</si>
  <si>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</si>
  <si>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</si>
  <si>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</si>
  <si>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</si>
  <si>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</si>
  <si>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</si>
  <si>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</si>
  <si>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</si>
  <si>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</si>
  <si>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</si>
  <si>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</si>
  <si>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</si>
  <si>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</si>
  <si>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</si>
  <si>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</si>
  <si>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</si>
  <si>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</si>
  <si>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</si>
  <si>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</si>
  <si>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</si>
  <si>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</si>
  <si>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</si>
  <si>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</si>
  <si>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</si>
  <si>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</si>
  <si>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</si>
  <si>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</si>
  <si>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</si>
  <si>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</si>
  <si>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</si>
  <si>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</si>
  <si>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</si>
  <si>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</si>
  <si>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</si>
  <si>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</si>
  <si>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</si>
  <si>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</si>
  <si>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</si>
  <si>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</si>
  <si>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</si>
  <si>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</si>
  <si>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</si>
  <si>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</si>
  <si>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</si>
  <si>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</si>
  <si>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</si>
  <si>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</si>
  <si>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</si>
  <si>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</si>
  <si>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</si>
  <si>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</si>
  <si>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</si>
  <si>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</si>
  <si>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</si>
  <si>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</si>
  <si>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</si>
  <si>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</si>
  <si>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</si>
  <si>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</si>
  <si>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</si>
  <si>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</si>
  <si>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</si>
  <si>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</si>
  <si>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</si>
  <si>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</si>
  <si>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</si>
  <si>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</si>
  <si>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</si>
  <si>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</si>
  <si>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</si>
  <si>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</si>
  <si>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</si>
  <si>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</si>
  <si>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</si>
  <si>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</si>
  <si>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</si>
  <si>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</si>
  <si>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</si>
  <si>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</si>
  <si>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</si>
  <si>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</si>
  <si>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</si>
  <si>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</si>
  <si>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</si>
  <si>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</si>
  <si>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</si>
  <si>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</si>
  <si>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</si>
  <si>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</si>
  <si>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</si>
  <si>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</si>
  <si>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</si>
  <si>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</si>
  <si>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</si>
  <si>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</si>
  <si>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</si>
  <si>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</si>
  <si>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</si>
  <si>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</si>
  <si>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</si>
  <si>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</si>
  <si>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</si>
  <si>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</si>
  <si>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</si>
  <si>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</si>
  <si>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</si>
  <si>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</si>
  <si>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</si>
  <si>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</si>
  <si>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</si>
  <si>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</si>
  <si>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</si>
  <si>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</si>
  <si>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</si>
  <si>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</si>
  <si>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</si>
  <si>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</si>
  <si>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</si>
  <si>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</si>
  <si>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</si>
  <si>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</si>
  <si>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</si>
  <si>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</si>
  <si>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</si>
  <si>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</si>
  <si>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</si>
  <si>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</si>
  <si>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</si>
  <si>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</si>
  <si>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</si>
  <si>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</si>
  <si>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</si>
  <si>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</si>
  <si>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</si>
  <si>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</si>
  <si>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</si>
  <si>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</si>
  <si>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</si>
  <si>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</si>
  <si>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</si>
  <si>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</si>
  <si>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</si>
  <si>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</si>
  <si>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</si>
  <si>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</si>
  <si>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</si>
  <si>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</si>
  <si>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</si>
  <si>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</si>
  <si>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</si>
  <si>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</si>
  <si>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</si>
  <si>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</si>
  <si>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</si>
  <si>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</si>
  <si>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</si>
  <si>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</si>
  <si>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</si>
  <si>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</si>
  <si>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</si>
  <si>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</si>
  <si>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</si>
  <si>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</si>
  <si>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</si>
  <si>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</si>
  <si>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</si>
  <si>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</si>
  <si>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</si>
  <si>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</si>
  <si>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</si>
  <si>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</si>
  <si>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</si>
  <si>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</si>
  <si>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</si>
  <si>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</si>
  <si>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</si>
  <si>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Drowning</t>
  </si>
  <si>
    <t>Fire, burns and scalds</t>
  </si>
  <si>
    <t>Alcohol dependence</t>
  </si>
  <si>
    <t>Chronic liver disease</t>
  </si>
  <si>
    <t>Epilepsy</t>
  </si>
  <si>
    <t>Lower respiratory infections</t>
  </si>
  <si>
    <t>Pancreatitis</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</si>
  <si>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</si>
  <si>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</si>
  <si>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</si>
  <si>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</si>
  <si>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</si>
  <si>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</si>
  <si>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</si>
  <si>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</si>
  <si>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</si>
  <si>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</si>
  <si>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</si>
  <si>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</si>
  <si>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</si>
  <si>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</si>
  <si>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</si>
  <si>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</si>
  <si>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</si>
  <si>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</si>
  <si>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</si>
  <si>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</si>
  <si>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</si>
  <si>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</si>
  <si>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</si>
  <si>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</si>
  <si>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</si>
  <si>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</si>
  <si>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</si>
  <si>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</si>
  <si>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</si>
  <si>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</si>
  <si>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</si>
  <si>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</si>
  <si>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</si>
  <si>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</si>
  <si>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</si>
  <si>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</si>
  <si>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</si>
  <si>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</si>
  <si>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</si>
  <si>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</si>
  <si>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</si>
  <si>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</si>
  <si>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</si>
  <si>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</si>
  <si>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</si>
  <si>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</si>
  <si>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</si>
  <si>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</si>
  <si>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</si>
  <si>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</si>
  <si>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</si>
  <si>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</si>
  <si>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</si>
  <si>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</si>
  <si>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</si>
  <si>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</si>
  <si>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</si>
  <si>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</si>
  <si>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</si>
  <si>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</si>
  <si>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</si>
  <si>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</si>
  <si>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</si>
  <si>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</si>
  <si>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</si>
  <si>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</si>
  <si>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</si>
  <si>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</si>
  <si>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</si>
  <si>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</si>
  <si>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</si>
  <si>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</si>
  <si>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</si>
  <si>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</si>
  <si>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</si>
  <si>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</si>
  <si>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</si>
  <si>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</si>
  <si>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</si>
  <si>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</si>
  <si>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</si>
  <si>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</si>
  <si>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</si>
  <si>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</si>
  <si>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</si>
  <si>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</si>
  <si>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</si>
  <si>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</si>
  <si>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</si>
  <si>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</si>
  <si>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</si>
  <si>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</si>
  <si>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</si>
  <si>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</si>
  <si>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</si>
  <si>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</si>
  <si>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</si>
  <si>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</si>
  <si>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</si>
  <si>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</si>
  <si>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</si>
  <si>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</si>
  <si>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</si>
  <si>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</si>
  <si>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</si>
  <si>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</si>
  <si>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</si>
  <si>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</si>
  <si>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</si>
  <si>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</si>
  <si>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</si>
  <si>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</si>
  <si>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</si>
  <si>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</si>
  <si>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</si>
  <si>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</si>
  <si>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</si>
  <si>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</si>
  <si>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</si>
  <si>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</si>
  <si>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</si>
  <si>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</si>
  <si>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</si>
  <si>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</si>
  <si>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</si>
  <si>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</si>
  <si>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</si>
  <si>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</si>
  <si>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</si>
  <si>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</si>
  <si>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</si>
  <si>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</si>
  <si>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</si>
  <si>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</si>
  <si>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</si>
  <si>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</si>
  <si>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</si>
  <si>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</si>
  <si>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</si>
  <si>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</si>
  <si>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</si>
  <si>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</si>
  <si>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</si>
  <si>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</si>
  <si>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</si>
  <si>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</si>
  <si>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</si>
  <si>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</si>
  <si>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</si>
  <si>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</si>
  <si>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</si>
  <si>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</si>
  <si>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</si>
  <si>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</si>
  <si>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</si>
  <si>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</si>
  <si>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</si>
  <si>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</si>
  <si>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</si>
  <si>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</si>
  <si>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</si>
  <si>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</si>
  <si>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</si>
  <si>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</si>
  <si>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</si>
  <si>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</si>
  <si>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</si>
  <si>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</si>
  <si>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</si>
  <si>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</si>
  <si>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Drug use by ASGS remoteness areas, people aged 14 and over, 2010 to 2016 (per cent)</t>
  </si>
  <si>
    <t>Drug use by socioeconomic position, people aged 14 and over, 2010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</si>
  <si>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</si>
  <si>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</si>
  <si>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</si>
  <si>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Reasons for using electronic cigarettes, by age, people aged 12 and over who had ever used electronic cigarettes, 2016 (per cent)</t>
  </si>
  <si>
    <t>Drug first nominated when asked about a specific drug problem, people aged 14 and over, by sex, 2007 to 2016 (per cent)</t>
  </si>
  <si>
    <t>Drug thought to be of most concern for the general community, people aged 14 and over, by sex, 2007 to 2016 (per cent)</t>
  </si>
  <si>
    <t>Synthetic cannabis and emerging psychoactive substances use, people aged 14 and over, by age, 2013 to 2016 (per cent)</t>
  </si>
  <si>
    <t>Been injured or intoxicated and required medical attention while under the influence of alcohol, drinkers aged 12 and over, 2016 (per cent)</t>
  </si>
  <si>
    <t>Drug thought to cause the most deaths in Australia, people aged 14 and over, by sex, 2007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</si>
  <si>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</si>
  <si>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</si>
  <si>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</si>
  <si>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</si>
  <si>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</si>
  <si>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</si>
  <si>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</si>
  <si>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</si>
  <si>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</si>
  <si>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</si>
  <si>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</si>
  <si>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</si>
  <si>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</si>
  <si>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Phenethlyamines</t>
  </si>
  <si>
    <t>Any 2C substance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</si>
  <si>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</si>
  <si>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</si>
  <si>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</si>
  <si>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</si>
  <si>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</si>
  <si>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</si>
  <si>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</si>
  <si>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</si>
  <si>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</si>
  <si>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</si>
  <si>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</si>
  <si>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</si>
  <si>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</si>
  <si>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</si>
  <si>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</si>
  <si>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</si>
  <si>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</si>
  <si>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Salvia</t>
  </si>
  <si>
    <t>Etizolam</t>
  </si>
  <si>
    <t>Synthetic cannabinoids</t>
  </si>
  <si>
    <t>Synthetic opioids</t>
  </si>
  <si>
    <t>Dissociatives</t>
  </si>
  <si>
    <t>9*</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</si>
  <si>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</si>
  <si>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</si>
  <si>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</si>
  <si>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</si>
  <si>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</si>
  <si>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</si>
  <si>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</si>
  <si>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</si>
  <si>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</si>
  <si>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</si>
  <si>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</si>
  <si>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</si>
  <si>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</si>
  <si>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</si>
  <si>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</si>
  <si>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t>Meth/amphetamine</t>
  </si>
  <si>
    <t>12 to 15 years</t>
  </si>
  <si>
    <t>16 to 17 years</t>
  </si>
  <si>
    <t>12 to 17 years</t>
  </si>
  <si>
    <t>Lifetime</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</si>
  <si>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</si>
  <si>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</si>
  <si>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</si>
  <si>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</si>
  <si>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</si>
  <si>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</si>
  <si>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 xml:space="preserve">No. </t>
  </si>
  <si>
    <t>Total Analgesics</t>
  </si>
  <si>
    <t>Total stimulants and hallucinogens</t>
  </si>
  <si>
    <t xml:space="preserve">Analgesics </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</si>
  <si>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</si>
  <si>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</si>
  <si>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Availability</t>
  </si>
  <si>
    <t>Consumption</t>
  </si>
  <si>
    <t>Harms</t>
  </si>
  <si>
    <t>Alcohol drinking status, people aged 14 and over, 1991 to 2016 (per cent)</t>
  </si>
  <si>
    <t>Mental health</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</si>
  <si>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</si>
  <si>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</si>
  <si>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</si>
  <si>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</si>
  <si>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</si>
  <si>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</si>
  <si>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</si>
  <si>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</si>
  <si>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</si>
  <si>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</si>
  <si>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</si>
  <si>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</si>
  <si>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</si>
  <si>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</si>
  <si>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</si>
  <si>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</si>
  <si>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</si>
  <si>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</si>
  <si>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</si>
  <si>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</si>
  <si>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</si>
  <si>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</si>
  <si>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</si>
  <si>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</si>
  <si>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</si>
  <si>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</si>
  <si>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</si>
  <si>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</si>
  <si>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</si>
  <si>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</si>
  <si>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</si>
  <si>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</si>
  <si>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</si>
  <si>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</si>
  <si>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</si>
  <si>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</si>
  <si>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</si>
  <si>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</si>
  <si>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</si>
  <si>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</si>
  <si>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</si>
  <si>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</si>
  <si>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r>
      <t>Positive test results</t>
    </r>
    <r>
      <rPr>
        <b/>
        <vertAlign val="superscript"/>
        <sz val="8"/>
        <color theme="1"/>
        <rFont val="Arial"/>
        <family val="2"/>
      </rPr>
      <t>(c)</t>
    </r>
  </si>
  <si>
    <r>
      <t>MDA</t>
    </r>
    <r>
      <rPr>
        <vertAlign val="superscript"/>
        <sz val="8"/>
        <color indexed="8"/>
        <rFont val="Arial"/>
        <family val="2"/>
      </rPr>
      <t>(</t>
    </r>
    <r>
      <rPr>
        <vertAlign val="superscript"/>
        <sz val="8"/>
        <color theme="1"/>
        <rFont val="Arial"/>
        <family val="2"/>
      </rPr>
      <t>e)</t>
    </r>
  </si>
  <si>
    <r>
      <t>Any</t>
    </r>
    <r>
      <rPr>
        <b/>
        <vertAlign val="superscript"/>
        <sz val="8"/>
        <color theme="1"/>
        <rFont val="Arial"/>
        <family val="2"/>
      </rPr>
      <t>(a)</t>
    </r>
  </si>
  <si>
    <t>(a) Includes speed, base and crystal</t>
  </si>
  <si>
    <r>
      <rPr>
        <i/>
        <sz val="7"/>
        <color theme="1"/>
        <rFont val="Arial"/>
        <family val="2"/>
      </rPr>
      <t>Source:</t>
    </r>
    <r>
      <rPr>
        <sz val="7"/>
        <color theme="1"/>
        <rFont val="Arial"/>
        <family val="2"/>
      </rPr>
      <t xml:space="preserve"> Karlsson &amp; Burns 2018</t>
    </r>
  </si>
  <si>
    <t>IDRS particpants</t>
  </si>
  <si>
    <t>EDRS particpants</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</si>
  <si>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</si>
  <si>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</si>
  <si>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</si>
  <si>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</si>
  <si>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</si>
  <si>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</si>
  <si>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</si>
  <si>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</si>
  <si>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</si>
  <si>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t>Drug use patterns among PWID, 2016–2017 (national)</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</si>
  <si>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</si>
  <si>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</si>
  <si>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</si>
  <si>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</si>
  <si>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</si>
  <si>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</si>
  <si>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</si>
  <si>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</si>
  <si>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t>Source:</t>
    </r>
    <r>
      <rPr>
        <sz val="7"/>
        <color theme="1"/>
        <rFont val="Arial"/>
        <family val="2"/>
      </rPr>
      <t xml:space="preserve"> NDSHS 2016</t>
    </r>
  </si>
  <si>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</si>
  <si>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</si>
  <si>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</si>
  <si>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</si>
  <si>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</si>
  <si>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</si>
  <si>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</si>
  <si>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</si>
  <si>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</si>
  <si>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</si>
  <si>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</si>
  <si>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</si>
  <si>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</si>
  <si>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</si>
  <si>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</si>
  <si>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</si>
  <si>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</si>
  <si>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</si>
  <si>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</si>
  <si>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t>25.1#</t>
  </si>
  <si>
    <t>26.9#</t>
  </si>
  <si>
    <t>29.3#</t>
  </si>
  <si>
    <t>44.2#</t>
  </si>
  <si>
    <t>29.8#</t>
  </si>
  <si>
    <t>32.0#</t>
  </si>
  <si>
    <t>*16.3</t>
  </si>
  <si>
    <t>*14.5</t>
  </si>
  <si>
    <t>*12.2</t>
  </si>
  <si>
    <t>29.5#</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</si>
  <si>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</si>
  <si>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</si>
  <si>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</si>
  <si>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Total DALY</t>
  </si>
  <si>
    <t>DALY attributable to alcohol use</t>
  </si>
  <si>
    <t>% of linked disease burden due to alcohol use</t>
  </si>
  <si>
    <t>All diseases and injuries</t>
  </si>
  <si>
    <t>37.8#</t>
  </si>
  <si>
    <t>32.9#</t>
  </si>
  <si>
    <t>35.4#</t>
  </si>
  <si>
    <t>Support for legalisation of cannabis</t>
  </si>
  <si>
    <t>Cigarettes and cigars (millions of pieces) and amount of smoking tobacco (tonnes) sold in Australia, 2015 to 2016</t>
  </si>
  <si>
    <t>Value of retail sales of tobacco products, Australia, 2015 to 2016 ($ million)</t>
  </si>
  <si>
    <r>
      <t xml:space="preserve">Source: </t>
    </r>
    <r>
      <rPr>
        <sz val="7"/>
        <color theme="1"/>
        <rFont val="Arial"/>
        <family val="2"/>
      </rPr>
      <t>Industry sales figures 2017, Scollo&amp; Bayly (2017)</t>
    </r>
  </si>
  <si>
    <t>. .</t>
  </si>
  <si>
    <t>Alcohol, tobacco and other drug use in Australia</t>
  </si>
  <si>
    <t>Lifetime risk status, people aged 14 and over, by sex and state/territory, 2016 (age standardised per cent)</t>
  </si>
  <si>
    <r>
      <rPr>
        <i/>
        <sz val="7"/>
        <color theme="1"/>
        <rFont val="Arial"/>
        <family val="2"/>
      </rPr>
      <t>Source:</t>
    </r>
    <r>
      <rPr>
        <sz val="7"/>
        <color theme="1"/>
        <rFont val="Arial"/>
        <family val="2"/>
      </rPr>
      <t xml:space="preserve"> ABS 2018a</t>
    </r>
  </si>
  <si>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2017</t>
    </r>
  </si>
  <si>
    <t>. .   not applicable or not available</t>
  </si>
  <si>
    <t>r     revised</t>
  </si>
  <si>
    <t>(a) A number of changes in methodology have occurred from 2013-14 to 2016-17, therefore, comparisons between these years should be interpreted with caution.</t>
  </si>
  <si>
    <t>Spirits and RTDs</t>
  </si>
  <si>
    <r>
      <t>RTDs</t>
    </r>
    <r>
      <rPr>
        <vertAlign val="superscript"/>
        <sz val="8"/>
        <color theme="1"/>
        <rFont val="Arial"/>
        <family val="2"/>
      </rPr>
      <t>(b)</t>
    </r>
  </si>
  <si>
    <r>
      <t>2016</t>
    </r>
    <r>
      <rPr>
        <b/>
        <vertAlign val="superscript"/>
        <sz val="8"/>
        <color theme="1"/>
        <rFont val="Arial"/>
        <family val="2"/>
      </rPr>
      <t>(b)</t>
    </r>
  </si>
  <si>
    <t>% Change
baseline – 2016</t>
  </si>
  <si>
    <r>
      <t xml:space="preserve">Source: </t>
    </r>
    <r>
      <rPr>
        <sz val="7"/>
        <color theme="1"/>
        <rFont val="Arial"/>
        <family val="2"/>
      </rPr>
      <t>Road Trauma Australia, Bureau of Infrastructure, Transport and Regional Economics (BITRE) 2018</t>
    </r>
  </si>
  <si>
    <t>Table S2.6: Perceived availability of meth/ampetamine among people who inject drugs, 2016 to 2018</t>
  </si>
  <si>
    <r>
      <t xml:space="preserve">Source: </t>
    </r>
    <r>
      <rPr>
        <sz val="7"/>
        <color theme="1"/>
        <rFont val="Arial"/>
        <family val="2"/>
      </rPr>
      <t>Karlsson &amp; Burns 2018, Peacock et al. 2018b</t>
    </r>
  </si>
  <si>
    <t>49**</t>
  </si>
  <si>
    <t>9**</t>
  </si>
  <si>
    <t>56**</t>
  </si>
  <si>
    <t>Base (n=39)</t>
  </si>
  <si>
    <t>Crystal (n=586)</t>
  </si>
  <si>
    <t>64*</t>
  </si>
  <si>
    <r>
      <rPr>
        <i/>
        <sz val="7"/>
        <color theme="1"/>
        <rFont val="Arial"/>
        <family val="2"/>
      </rPr>
      <t>Note</t>
    </r>
    <r>
      <rPr>
        <sz val="7"/>
        <color theme="1"/>
        <rFont val="Arial"/>
        <family val="2"/>
      </rPr>
      <t>: Significant differences between 2017 and 2018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t>
    </r>
  </si>
  <si>
    <t>30**</t>
  </si>
  <si>
    <t>Table S2.11: Reports of current perceived heroin availability and purity by PWID who commented, 2016-18</t>
  </si>
  <si>
    <t>2018 (n=438)</t>
  </si>
  <si>
    <r>
      <rPr>
        <i/>
        <sz val="7"/>
        <color theme="1"/>
        <rFont val="Arial"/>
        <family val="2"/>
      </rPr>
      <t>Source:</t>
    </r>
    <r>
      <rPr>
        <sz val="7"/>
        <color theme="1"/>
        <rFont val="Arial"/>
        <family val="2"/>
      </rPr>
      <t xml:space="preserve"> Peacock et al. 2018b</t>
    </r>
  </si>
  <si>
    <r>
      <rPr>
        <i/>
        <sz val="7"/>
        <color theme="1"/>
        <rFont val="Arial"/>
        <family val="2"/>
      </rPr>
      <t xml:space="preserve">Source: </t>
    </r>
    <r>
      <rPr>
        <sz val="7"/>
        <color theme="1"/>
        <rFont val="Arial"/>
        <family val="2"/>
      </rPr>
      <t xml:space="preserve"> Karlsson &amp; Burns 2018; Peacock et al. 2018b</t>
    </r>
  </si>
  <si>
    <r>
      <t>**Statistically significant change from previous year (</t>
    </r>
    <r>
      <rPr>
        <i/>
        <sz val="7"/>
        <color theme="1"/>
        <rFont val="Arial"/>
        <family val="2"/>
      </rPr>
      <t>p</t>
    </r>
    <r>
      <rPr>
        <sz val="7"/>
        <color theme="1"/>
        <rFont val="Arial"/>
        <family val="2"/>
      </rPr>
      <t xml:space="preserve"> &lt; 0.01)</t>
    </r>
  </si>
  <si>
    <t>17*</t>
  </si>
  <si>
    <r>
      <t>*Statistically significant change from previous year (</t>
    </r>
    <r>
      <rPr>
        <i/>
        <sz val="7"/>
        <color theme="1"/>
        <rFont val="Arial"/>
        <family val="2"/>
      </rPr>
      <t>p</t>
    </r>
    <r>
      <rPr>
        <sz val="7"/>
        <color theme="1"/>
        <rFont val="Arial"/>
        <family val="2"/>
      </rPr>
      <t xml:space="preserve"> &lt; 0.05)</t>
    </r>
  </si>
  <si>
    <t>59***</t>
  </si>
  <si>
    <r>
      <t>***Statistically significant change from previous year (</t>
    </r>
    <r>
      <rPr>
        <i/>
        <sz val="7"/>
        <color theme="1"/>
        <rFont val="Arial"/>
        <family val="2"/>
      </rPr>
      <t>p</t>
    </r>
    <r>
      <rPr>
        <sz val="7"/>
        <color theme="1"/>
        <rFont val="Arial"/>
        <family val="2"/>
      </rPr>
      <t xml:space="preserve"> &lt; 0.001)</t>
    </r>
  </si>
  <si>
    <t>77**</t>
  </si>
  <si>
    <t>7**</t>
  </si>
  <si>
    <t>75***</t>
  </si>
  <si>
    <r>
      <rPr>
        <i/>
        <sz val="7"/>
        <color theme="1"/>
        <rFont val="Arial"/>
        <family val="2"/>
      </rPr>
      <t xml:space="preserve">Source: </t>
    </r>
    <r>
      <rPr>
        <sz val="7"/>
        <color theme="1"/>
        <rFont val="Arial"/>
        <family val="2"/>
      </rPr>
      <t>Peacock et al. 2018a; Peacock et al. 2018b</t>
    </r>
  </si>
  <si>
    <t>/</t>
  </si>
  <si>
    <t>/ Not asked</t>
  </si>
  <si>
    <t>Mescaline^</t>
  </si>
  <si>
    <t>Herbal high#</t>
  </si>
  <si>
    <t># The terms 'herbal highs' and 'legal highs' appear to be used interchangeably to mean drugs that have similar effects to illicit drugs like cocaine or cannabis, but are not covered by current drug law scheduling or legislation.</t>
  </si>
  <si>
    <t>np Not published due to small numbers, between 1 and 5</t>
  </si>
  <si>
    <t>^ Mescaline can also fall under the phenethylamines category</t>
  </si>
  <si>
    <r>
      <rPr>
        <i/>
        <sz val="7"/>
        <color theme="1"/>
        <rFont val="Arial"/>
        <family val="2"/>
      </rPr>
      <t xml:space="preserve">Source: </t>
    </r>
    <r>
      <rPr>
        <sz val="7"/>
        <color theme="1"/>
        <rFont val="Arial"/>
        <family val="2"/>
      </rPr>
      <t xml:space="preserve"> Peacock et al. 2018a</t>
    </r>
  </si>
  <si>
    <t>np</t>
  </si>
  <si>
    <t>Codeine (includes codeine/paracetamol and codeine/aspirin)</t>
  </si>
  <si>
    <t>Oxycodone (and oxycodone/naloxone)</t>
  </si>
  <si>
    <t>Pholcodine</t>
  </si>
  <si>
    <t>Table S2.7: Number of opioid prescriptions dispensed, 2012–13 to 2016–17</t>
  </si>
  <si>
    <r>
      <t>Source:</t>
    </r>
    <r>
      <rPr>
        <sz val="7"/>
        <color theme="1"/>
        <rFont val="Arial"/>
        <family val="2"/>
      </rPr>
      <t xml:space="preserve"> AIHW analysis of PBS data maintained by the Department of Health and sourced from the Department of Human Services.</t>
    </r>
  </si>
  <si>
    <t>1. Codeine and oxycodone include preparations in combination with other drugs.</t>
  </si>
  <si>
    <t>2. Data not captured include over-the-counter opioids, private prescription opioids, opioids from doctor bags, opioids provided during a hospital admission in public hospitals and on discharge to patients in New South Wales and the Australian Capital Territory.</t>
  </si>
  <si>
    <r>
      <rPr>
        <i/>
        <sz val="7"/>
        <color indexed="8"/>
        <rFont val="Arial"/>
        <family val="2"/>
      </rPr>
      <t>Notes:</t>
    </r>
    <r>
      <rPr>
        <sz val="7"/>
        <color indexed="8"/>
        <rFont val="Arial"/>
        <family val="2"/>
      </rPr>
      <t xml:space="preserve"> </t>
    </r>
  </si>
  <si>
    <t xml:space="preserve">. . Not applicable </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</si>
  <si>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2012–13 to 2016–17</t>
    </r>
  </si>
  <si>
    <t>2. Crude rates are calculated using the estimated resident population for 30 June at the beginning of the reporting period. Crude rates based on fewer than 5 events are not published.</t>
  </si>
  <si>
    <t>Number of opioid prescriptions dispensed, 2012–13 to 2016–17</t>
  </si>
  <si>
    <t>NBOMe</t>
  </si>
  <si>
    <r>
      <t>Source:</t>
    </r>
    <r>
      <rPr>
        <sz val="7"/>
        <color indexed="8"/>
        <rFont val="Arial"/>
        <family val="2"/>
      </rPr>
      <t xml:space="preserve"> National Health Survey, 2017-18, ABS 2018</t>
    </r>
  </si>
  <si>
    <t>(e) Discrepancies may occur with 'Alcohol consumption in the last week - exceeded guidelines' due to rounding.</t>
  </si>
  <si>
    <t>(d) Includes persons who did not remember when they last consumed alcohol.</t>
  </si>
  <si>
    <t>(c) Includes persons who did not exceed guidelines, never consumed alcohol, did not consume alcohol in the last week but did less than 12 months ago, or consumed alcohol 12 or more months ago.</t>
  </si>
  <si>
    <t>(b) NHMRC 2009 guideline 3 recommends no alcohol consumption for persons aged 15 to 17 years. Data presented shows lifetime risk as defined by guideline 1 for persons aged 18 years and over to drink no more than 2 standard drinks per day.</t>
  </si>
  <si>
    <t>(a) National Health and Medical Research Council (NHMRC) 2009 guideline 1 for the consumption of alcohol which recommends no more than 2 standard drinks per day. For more information see Glossary.</t>
  </si>
  <si>
    <t># Proportion has a high margin of error and should be used with caution.</t>
  </si>
  <si>
    <t>Total persons who exceeded guidelines(e)</t>
  </si>
  <si>
    <t>More than 7</t>
  </si>
  <si>
    <t>More than 6 to 7</t>
  </si>
  <si>
    <t>More than 5 to 6</t>
  </si>
  <si>
    <t>More than 4 to 5</t>
  </si>
  <si>
    <t>More than 3.5 to 4</t>
  </si>
  <si>
    <t>More than 3 to 3.5</t>
  </si>
  <si>
    <t>More than 2.5 to 3</t>
  </si>
  <si>
    <t>More than 2 to 2.5</t>
  </si>
  <si>
    <t>Number of standard drinks consumed daily when exceeding guidelines (7 day average)</t>
  </si>
  <si>
    <t>Total(d)</t>
  </si>
  <si>
    <t>Total did not exceed guidelines(c)</t>
  </si>
  <si>
    <t>Alcohol consumption in the last week</t>
  </si>
  <si>
    <t>65 years and over</t>
  </si>
  <si>
    <t>15–17(b)</t>
  </si>
  <si>
    <t>Table S2.27: Alcohol consumption — Lifetime risk(a), Proportion of persons</t>
  </si>
  <si>
    <r>
      <rPr>
        <i/>
        <sz val="7"/>
        <color rgb="FF000000"/>
        <rFont val="Arial"/>
        <family val="2"/>
      </rPr>
      <t>Source</t>
    </r>
    <r>
      <rPr>
        <sz val="7"/>
        <color rgb="FF000000"/>
        <rFont val="Arial"/>
        <family val="2"/>
      </rPr>
      <t>: Australian Secondary Students Alcohol and Drug Survey 2017 (Guerin &amp; White 2017)</t>
    </r>
  </si>
  <si>
    <t>2017-18</t>
  </si>
  <si>
    <t>Note:</t>
  </si>
  <si>
    <t>1.  Principal refers to the drug that clients received treatment for, and additional was where it was listed as an additional drug of concern, however no treatment was provided.</t>
  </si>
  <si>
    <t>2. Principal refers to the drug that clients received treatment for, and additional was where it was listed as an additional drug of concern, however no treatment was provided.</t>
  </si>
  <si>
    <r>
      <rPr>
        <i/>
        <sz val="7"/>
        <color theme="1"/>
        <rFont val="Arial"/>
        <family val="2"/>
      </rPr>
      <t xml:space="preserve">Source: </t>
    </r>
    <r>
      <rPr>
        <sz val="7"/>
        <color theme="1"/>
        <rFont val="Arial"/>
        <family val="2"/>
      </rPr>
      <t>AODTS NMDS 2017-18</t>
    </r>
  </si>
  <si>
    <r>
      <rPr>
        <i/>
        <sz val="7"/>
        <color theme="1"/>
        <rFont val="Arial"/>
        <family val="2"/>
      </rPr>
      <t xml:space="preserve">Source: </t>
    </r>
    <r>
      <rPr>
        <sz val="7"/>
        <color theme="1"/>
        <rFont val="Arial"/>
        <family val="2"/>
      </rPr>
      <t>AODTS NMDS 2017–18</t>
    </r>
  </si>
  <si>
    <t>(a) Pharmaceuticals includes codeine, morphine, buprenorphine, methadone, other opioids, other analgesics, benzodiazepines and other sedatives and other hypnotics</t>
  </si>
  <si>
    <t>(a) Pharmaceuticals includes codeine, morphine, buprenorphine, methadone, other opioids, other analgesics, benzodiazepines and other sedatives and  hypnotics</t>
  </si>
  <si>
    <t>(a) Pharmaceuticals includes codeine, morphine, buprenorphine, methadone, oxycodone, other opioids, other analgesics, benzodiazepines and other sedatives and hypnotics</t>
  </si>
  <si>
    <t>Population characteristics</t>
  </si>
  <si>
    <t>Men</t>
  </si>
  <si>
    <t>Women</t>
  </si>
  <si>
    <t>CI</t>
  </si>
  <si>
    <r>
      <t>Remoteness</t>
    </r>
    <r>
      <rPr>
        <b/>
        <vertAlign val="superscript"/>
        <sz val="8"/>
        <color indexed="8"/>
        <rFont val="Arial"/>
        <family val="2"/>
      </rPr>
      <t>(a)</t>
    </r>
  </si>
  <si>
    <t>Outer regional and remote</t>
  </si>
  <si>
    <r>
      <t>Socioeconomic status</t>
    </r>
    <r>
      <rPr>
        <b/>
        <vertAlign val="superscript"/>
        <sz val="8"/>
        <color indexed="8"/>
        <rFont val="Arial"/>
        <family val="2"/>
      </rPr>
      <t>(a)</t>
    </r>
  </si>
  <si>
    <t>Q1 (lowest socioeconomic group)</t>
  </si>
  <si>
    <t>Q2</t>
  </si>
  <si>
    <t>Q3</t>
  </si>
  <si>
    <t>Q4</t>
  </si>
  <si>
    <t>Q5 (highest socioeconomic group)</t>
  </si>
  <si>
    <r>
      <t>Time series</t>
    </r>
    <r>
      <rPr>
        <b/>
        <vertAlign val="superscript"/>
        <sz val="8"/>
        <color indexed="8"/>
        <rFont val="Arial"/>
        <family val="2"/>
      </rPr>
      <t>(a)</t>
    </r>
  </si>
  <si>
    <t>2004–05</t>
  </si>
  <si>
    <t>2017–18</t>
  </si>
  <si>
    <t>(a) Rates are age-standardised to the 2001 Australian standard population.</t>
  </si>
  <si>
    <r>
      <rPr>
        <i/>
        <sz val="8"/>
        <color indexed="8"/>
        <rFont val="Arial"/>
        <family val="2"/>
      </rPr>
      <t xml:space="preserve">Note: </t>
    </r>
    <r>
      <rPr>
        <sz val="8"/>
        <color indexed="8"/>
        <rFont val="Arial"/>
        <family val="2"/>
      </rPr>
      <t>Q1–Q5 refers to area-based quintiles classified according to Socio-Economic Indexes for Areas 2011 (SEIFA 2016), specifically the Index of Relative Socio-Economic Disadvantage (IRSD). Exceeding the lifetime risk guidelines for alcohol is defined as consuming more than 2 standard drinks per day (both men and women). Alcohol risk was derived from an individual's average daily consumption over the 3 most recent days they had consumed alcohol in the week before the interview.</t>
    </r>
  </si>
  <si>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1989–90, 2001, 2004–05, 2007–08, 2014–15, 2017–18 and Australian Health Survey 2011–12. </t>
    </r>
  </si>
  <si>
    <t>85+</t>
  </si>
  <si>
    <t>Remoteness</t>
  </si>
  <si>
    <t>Socioeconomic status</t>
  </si>
  <si>
    <t>1989-90</t>
  </si>
  <si>
    <r>
      <rPr>
        <i/>
        <sz val="8"/>
        <color indexed="8"/>
        <rFont val="Arial"/>
        <family val="2"/>
      </rPr>
      <t xml:space="preserve">Note: </t>
    </r>
    <r>
      <rPr>
        <sz val="8"/>
        <color indexed="8"/>
        <rFont val="Arial"/>
        <family val="2"/>
      </rPr>
      <t>Q1–Q5 refers to area-based quintiles classified according to Socio-Economic Indexes for Areas 2011 (SEIFA 2011), specifically the Index of Relative Socio-Economic Disadvantage (IRSD).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</si>
  <si>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18 and over, by 2009 NHMRC guidelines, 2001 to 2016 (per cent)</t>
    </r>
  </si>
  <si>
    <t>18.0#</t>
  </si>
  <si>
    <t>-</t>
  </si>
  <si>
    <t>Table S2.1: Value of retail sales of tobacco products, Australia, 2015 to 2016 ($ million)</t>
  </si>
  <si>
    <t>Table S2.2: Cigarettes and cigars (millions of pieces) and amount of smoking tobacco (tonnes) sold in Australia, 2015 to 2016</t>
  </si>
  <si>
    <t>Table S2.16: Prevalence of daily smoking in persons aged 18 and over (per cent), by selected population characteristics, 2017–18 and time series</t>
  </si>
  <si>
    <t>Table S2.26: Exceedance of lifetime alcohol risk guidelines in persons aged 18 and over (per cent), by selected population characteristics, 2017–18 and time series</t>
  </si>
  <si>
    <t># Prevalence estimates are within ±3.4 of population values. See Appendix 2 for 95% confidence interval estimates for different percentages for each age and sex group.</t>
  </si>
  <si>
    <t>^ Percentages may not equal 100% as multiple responses were allowed.</t>
  </si>
  <si>
    <r>
      <rPr>
        <i/>
        <sz val="7"/>
        <color theme="1"/>
        <rFont val="Arial"/>
        <family val="2"/>
      </rPr>
      <t xml:space="preserve">Source: </t>
    </r>
    <r>
      <rPr>
        <sz val="7"/>
        <color theme="1"/>
        <rFont val="Arial"/>
        <family val="2"/>
      </rPr>
      <t>Australian Secondary School Survey 2017 (Guerin &amp; White 2018)</t>
    </r>
  </si>
  <si>
    <r>
      <rPr>
        <i/>
        <sz val="7"/>
        <color theme="1"/>
        <rFont val="Arial"/>
        <family val="2"/>
      </rPr>
      <t xml:space="preserve">Source: </t>
    </r>
    <r>
      <rPr>
        <sz val="7"/>
        <color theme="1"/>
        <rFont val="Arial"/>
        <family val="2"/>
      </rPr>
      <t xml:space="preserve"> Australian Secondary School Survey 2017 (Guerin &amp; White 2018)</t>
    </r>
  </si>
  <si>
    <t>15.3–19.7</t>
  </si>
  <si>
    <t>8.9–11.9</t>
  </si>
  <si>
    <t>12.5–15.3</t>
  </si>
  <si>
    <t>17.1–20.9</t>
  </si>
  <si>
    <t>9.2–12</t>
  </si>
  <si>
    <t>13.5–15.9</t>
  </si>
  <si>
    <t>17.9–21.3</t>
  </si>
  <si>
    <t>11.2–13.6</t>
  </si>
  <si>
    <t>14.8–17.2</t>
  </si>
  <si>
    <t>17.4–21.2</t>
  </si>
  <si>
    <t>13.2–16.2</t>
  </si>
  <si>
    <t>15.7–18.1</t>
  </si>
  <si>
    <t>15–18</t>
  </si>
  <si>
    <t>12.4–15.2</t>
  </si>
  <si>
    <t>14.1–16.3</t>
  </si>
  <si>
    <t>8.8–11</t>
  </si>
  <si>
    <t>6.4–8.6</t>
  </si>
  <si>
    <t>7.9–9.5</t>
  </si>
  <si>
    <t>4.4–7.2</t>
  </si>
  <si>
    <t>3.5–5.7</t>
  </si>
  <si>
    <t>4.3–5.9</t>
  </si>
  <si>
    <t>2.2*</t>
  </si>
  <si>
    <t>0.4–3</t>
  </si>
  <si>
    <t>0.6–2.8</t>
  </si>
  <si>
    <t>15.8–17.2</t>
  </si>
  <si>
    <t>10.6–11.6</t>
  </si>
  <si>
    <t>13.3–14.3</t>
  </si>
  <si>
    <t>14.9–16.5</t>
  </si>
  <si>
    <t>9.3–10.5</t>
  </si>
  <si>
    <t>12.3–13.3</t>
  </si>
  <si>
    <t>16.7–19.7</t>
  </si>
  <si>
    <t>13.5–16.3</t>
  </si>
  <si>
    <t>15.4–17.7</t>
  </si>
  <si>
    <t>21.4–25.5</t>
  </si>
  <si>
    <t>14.3–17.6</t>
  </si>
  <si>
    <t>18.3–21</t>
  </si>
  <si>
    <t>24.6–28.1</t>
  </si>
  <si>
    <t>17.9–20.7</t>
  </si>
  <si>
    <t>21.6–23.9</t>
  </si>
  <si>
    <t>19.8–23.4</t>
  </si>
  <si>
    <t>13–15.6</t>
  </si>
  <si>
    <t>16.8–19.1</t>
  </si>
  <si>
    <t>15.7–18.6</t>
  </si>
  <si>
    <t>9.3–11.5</t>
  </si>
  <si>
    <t>12.8–14.7</t>
  </si>
  <si>
    <t>11–13.5</t>
  </si>
  <si>
    <t>7.3–9.5</t>
  </si>
  <si>
    <t>9.5–11.2</t>
  </si>
  <si>
    <t>7.6–9.8</t>
  </si>
  <si>
    <t>4.4–6</t>
  </si>
  <si>
    <t>6.2–7.7</t>
  </si>
  <si>
    <t>26.9–28.0</t>
  </si>
  <si>
    <t>23.2–24.3</t>
  </si>
  <si>
    <t>25.2–26.0</t>
  </si>
  <si>
    <t>26.0–27.0</t>
  </si>
  <si>
    <t>19.7–20.6</t>
  </si>
  <si>
    <t>23.0–23.6</t>
  </si>
  <si>
    <t>24.0–26.1</t>
  </si>
  <si>
    <t>18.6–20.6</t>
  </si>
  <si>
    <t>21.5–23.0</t>
  </si>
  <si>
    <t>22.9–25.3</t>
  </si>
  <si>
    <t>17.7–19.6</t>
  </si>
  <si>
    <t>20.6–22.1</t>
  </si>
  <si>
    <t>19.7–22.2</t>
  </si>
  <si>
    <t>16.2–18.2</t>
  </si>
  <si>
    <t>18.3–19.9</t>
  </si>
  <si>
    <t>17.3–19.3</t>
  </si>
  <si>
    <t>13.5–15.1</t>
  </si>
  <si>
    <t>15.7–16.9</t>
  </si>
  <si>
    <t>15.8–18.2</t>
  </si>
  <si>
    <t>11.4–13.3</t>
  </si>
  <si>
    <t>13.9–15.5</t>
  </si>
  <si>
    <t>16.1–17.5</t>
  </si>
  <si>
    <t>10.7–11.8</t>
  </si>
  <si>
    <t>13.5–14.5</t>
  </si>
  <si>
    <t>* MoE is greater than 10% and estimate should be used with caution</t>
  </si>
  <si>
    <t>11–18.4</t>
  </si>
  <si>
    <t>3.5–8.7</t>
  </si>
  <si>
    <t>8.3–12.9</t>
  </si>
  <si>
    <t>19.5–25.9</t>
  </si>
  <si>
    <t>5.3–8.9</t>
  </si>
  <si>
    <t>12.9–16.9</t>
  </si>
  <si>
    <t>21.3–26.5</t>
  </si>
  <si>
    <t>8.9–12.5</t>
  </si>
  <si>
    <t>15.5–18.9</t>
  </si>
  <si>
    <t>24.3–30.7</t>
  </si>
  <si>
    <t>8.5–11.9</t>
  </si>
  <si>
    <t>17.1–20.3</t>
  </si>
  <si>
    <t>25.9–31.7</t>
  </si>
  <si>
    <t>8.2–11.6</t>
  </si>
  <si>
    <t>17.5–20.5</t>
  </si>
  <si>
    <t>24.5–30.1</t>
  </si>
  <si>
    <t>7.3–10.9</t>
  </si>
  <si>
    <t>16.3–19.9</t>
  </si>
  <si>
    <t>13.6–20.6</t>
  </si>
  <si>
    <t>4.2–8</t>
  </si>
  <si>
    <t>9.1–13.3</t>
  </si>
  <si>
    <t>22.5–24.9</t>
  </si>
  <si>
    <t>8.1–9.5</t>
  </si>
  <si>
    <t>15.4–16.8</t>
  </si>
  <si>
    <t>20–22.9</t>
  </si>
  <si>
    <t>7.3–9.2</t>
  </si>
  <si>
    <t>13.8–15.6</t>
  </si>
  <si>
    <t>24.6–31.2</t>
  </si>
  <si>
    <t>8.1–12.3</t>
  </si>
  <si>
    <t>16.8–20.8</t>
  </si>
  <si>
    <t>32.5–40.9</t>
  </si>
  <si>
    <t>9.1–14.8</t>
  </si>
  <si>
    <t>21.7–27.1</t>
  </si>
  <si>
    <t>19.8–25.1</t>
  </si>
  <si>
    <t>5.2–8.5</t>
  </si>
  <si>
    <t>12.8–16.1</t>
  </si>
  <si>
    <t>22.6–28.5</t>
  </si>
  <si>
    <t>7.7–11.3</t>
  </si>
  <si>
    <t>15.8–19.2</t>
  </si>
  <si>
    <t>20.9–26.1</t>
  </si>
  <si>
    <t>6.4–9.7</t>
  </si>
  <si>
    <t>14–17.1</t>
  </si>
  <si>
    <t>19.5–24.7</t>
  </si>
  <si>
    <t>8.4–12.2</t>
  </si>
  <si>
    <t>14.4–17.5</t>
  </si>
  <si>
    <t>22.2–28.3</t>
  </si>
  <si>
    <t>7.9–11.8</t>
  </si>
  <si>
    <t>15.8–19.6</t>
  </si>
  <si>
    <t>27.8–30.2</t>
  </si>
  <si>
    <t>7.8–9.2</t>
  </si>
  <si>
    <t>16.6–20.6</t>
  </si>
  <si>
    <t>31.0–33.4</t>
  </si>
  <si>
    <t>11.0–12.4</t>
  </si>
  <si>
    <t>20.3–23.5</t>
  </si>
  <si>
    <t>28.8–31.6</t>
  </si>
  <si>
    <t>10.8–12.6</t>
  </si>
  <si>
    <t>18.8–23</t>
  </si>
  <si>
    <t>27.5–30.3</t>
  </si>
  <si>
    <t>9.1–11.1</t>
  </si>
  <si>
    <t>17.2–21.8</t>
  </si>
  <si>
    <t>24.0–27.1</t>
  </si>
  <si>
    <t>8.3–10.1</t>
  </si>
  <si>
    <t>16.4–18.2</t>
  </si>
  <si>
    <t>22.5–25</t>
  </si>
  <si>
    <t>8.2–9.7</t>
  </si>
  <si>
    <t>15.5–16.9</t>
  </si>
  <si>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2001, 2004–05, 2007–08, 2014–15, 2017–18 and Australian Health Survey 2011–12. </t>
    </r>
  </si>
  <si>
    <t>Table s2.15: Tobacco smoking status, people aged 12 years or older, by age and sex, 2001 to 2016 (per cent)</t>
  </si>
  <si>
    <t>13.0*</t>
  </si>
  <si>
    <t>24.0*</t>
  </si>
  <si>
    <t>27.0*</t>
  </si>
  <si>
    <t>15.0*</t>
  </si>
  <si>
    <t>10.0*</t>
  </si>
  <si>
    <t>6.0*</t>
  </si>
  <si>
    <t>7.0*</t>
  </si>
  <si>
    <t>5.0*</t>
  </si>
  <si>
    <t>3.0*</t>
  </si>
  <si>
    <t>4.0*</t>
  </si>
  <si>
    <t>* Significantly different from 2017 at p &lt; 0.01.</t>
  </si>
  <si>
    <t>n*</t>
  </si>
  <si>
    <t># Prevalence estimates are within ± 3.4 of population values. See Appendix 2 for 95% confidence interval estimates for different percentages for each age and sex group.</t>
  </si>
  <si>
    <t>* Number of students in the whole sample who gave a valid response</t>
  </si>
  <si>
    <t>28,92</t>
  </si>
  <si>
    <r>
      <t>Pharmaceuticals</t>
    </r>
    <r>
      <rPr>
        <b/>
        <vertAlign val="superscript"/>
        <sz val="8"/>
        <rFont val="Arial"/>
        <family val="2"/>
      </rPr>
      <t>a</t>
    </r>
  </si>
  <si>
    <r>
      <rPr>
        <i/>
        <sz val="7"/>
        <color theme="1"/>
        <rFont val="Arial"/>
        <family val="2"/>
      </rPr>
      <t xml:space="preserve">Source: </t>
    </r>
    <r>
      <rPr>
        <sz val="7"/>
        <color theme="1"/>
        <rFont val="Arial"/>
        <family val="2"/>
      </rPr>
      <t xml:space="preserve"> AIHW 2019</t>
    </r>
  </si>
  <si>
    <t>Lip and oral cavity cancer</t>
  </si>
  <si>
    <t>Other lip, oral cavity and pharynx cancers</t>
  </si>
  <si>
    <t>Nasopharyngeal cancer</t>
  </si>
  <si>
    <t>Road traffic injuries—pedal cyclists</t>
  </si>
  <si>
    <t>Road traffic injuries—pedestrians</t>
  </si>
  <si>
    <r>
      <t xml:space="preserve">Source: </t>
    </r>
    <r>
      <rPr>
        <sz val="7"/>
        <color theme="1"/>
        <rFont val="Arial"/>
        <family val="2"/>
      </rPr>
      <t>AIHW 2019b</t>
    </r>
  </si>
  <si>
    <r>
      <t>Source:</t>
    </r>
    <r>
      <rPr>
        <sz val="7"/>
        <color theme="1"/>
        <rFont val="Arial"/>
        <family val="2"/>
      </rPr>
      <t xml:space="preserve"> AIHW 2019b</t>
    </r>
  </si>
  <si>
    <r>
      <t xml:space="preserve">Source: </t>
    </r>
    <r>
      <rPr>
        <sz val="7"/>
        <color theme="1"/>
        <rFont val="Arial"/>
        <family val="2"/>
      </rPr>
      <t>AIHW 2019c</t>
    </r>
  </si>
  <si>
    <r>
      <t xml:space="preserve">Source: </t>
    </r>
    <r>
      <rPr>
        <sz val="7"/>
        <color theme="1"/>
        <rFont val="Arial"/>
        <family val="2"/>
      </rPr>
      <t>AIHW 2019</t>
    </r>
  </si>
  <si>
    <t>*-34.8</t>
  </si>
  <si>
    <t>*-13.5</t>
  </si>
  <si>
    <t>*-30.1</t>
  </si>
  <si>
    <t>*-27.9</t>
  </si>
  <si>
    <t>*-10.8</t>
  </si>
  <si>
    <t>*-23.1</t>
  </si>
  <si>
    <t>* Indicates results with statistically significant increases or decreases at the p &lt; 0.05 level over the period 2007 to 2017. See Appendix D for further information on methods.</t>
  </si>
  <si>
    <t>(a) Determined by linear regression (see Appendix D for further information on methods). The annual change is the estimated average annual change between 2007 and 2017. The percentage change is the percentage change between 2007 and 2017.</t>
  </si>
  <si>
    <t>(as) Age-standardised (AS) per cents have been directly age-standardised to the Australian female population aged 15–44 as at 30 June 2001.</t>
  </si>
  <si>
    <r>
      <t>Indigenous mothers</t>
    </r>
    <r>
      <rPr>
        <vertAlign val="superscript"/>
        <sz val="8"/>
        <color theme="1"/>
        <rFont val="Arial"/>
        <family val="2"/>
      </rPr>
      <t>(as)</t>
    </r>
  </si>
  <si>
    <r>
      <t xml:space="preserve">Non-Indigenous mothers </t>
    </r>
    <r>
      <rPr>
        <vertAlign val="superscript"/>
        <sz val="8"/>
        <color theme="1"/>
        <rFont val="Arial"/>
        <family val="2"/>
      </rPr>
      <t>(as)</t>
    </r>
  </si>
  <si>
    <r>
      <t>Non-Indigenous mothers</t>
    </r>
    <r>
      <rPr>
        <vertAlign val="superscript"/>
        <sz val="8"/>
        <color theme="1"/>
        <rFont val="Arial"/>
        <family val="2"/>
      </rPr>
      <t>(as)</t>
    </r>
  </si>
  <si>
    <t>Apparent consumption of pure alcohol, per capita(a), year ended 30 June 1961 to 2017</t>
  </si>
  <si>
    <t>Average weekly household spending(a)(b), Australia, 2009–10 and 2015–16</t>
  </si>
  <si>
    <t>Usual source of drugs, recent users(a) aged 14 and over, by drug type 2010 to 2016 (per cent)</t>
  </si>
  <si>
    <t>Perceived availability of meth/ampetamine among people who inject drugs, 2016 to 2018</t>
  </si>
  <si>
    <t>Rate of opioid prescriptions dispensed(a) per 100,000 population, 2012–13 to 2016–17</t>
  </si>
  <si>
    <t>Rate of benzodiazepine prescriptions dispensed(a) per 100,000 population, 2010–11 to 2014–15</t>
  </si>
  <si>
    <t>Reports of current perceived heroin availability and purity by PWID who commented, 2016-18</t>
  </si>
  <si>
    <t>Tobacco smoking status, people aged 12 years or older, by age and sex, 2001 to 2016 (per cent)</t>
  </si>
  <si>
    <t>Prevalence of daily smoking in persons aged 18 and over (per cent), by selected population characteristics, 2017–18 and time series</t>
  </si>
  <si>
    <t xml:space="preserve"> Frequency of electronic cigarette use by smoking status, people aged 14 and over, 2016 (per cent)</t>
  </si>
  <si>
    <t>Changes to smoking behaviour, smokers(a)aged 14 and over, by sex, 2007 to 2016 (per cent)</t>
  </si>
  <si>
    <t>Use of unbranded tobacco, by smokers(a)aware of unbranded tobacco and total smokers(a)and sex, aged 14 and over, 2007 to 2016 (per cent)</t>
  </si>
  <si>
    <t>Proportion of smokers(a)and total population, aged 14 and over, that have seen tobacco products without graphic health warnings and number of packets purchased, 2016 (per cent)</t>
  </si>
  <si>
    <t>Exceedance of lifetime alcohol risk guidelines in persons aged 18 and over (per cent), by selected population characteristics, 2017–18 and time series</t>
  </si>
  <si>
    <t>Alcohol consumption — Lifetime risk(a), Proportion of persons</t>
  </si>
  <si>
    <t>Lifetime(a) and single occasion risk(b)(c)(d), people aged 18 and over, by 2009 NHMRC guidelines, 2001 to 2016 (per cent)</t>
  </si>
  <si>
    <t>Summary of lifetime drug use, people aged 14 and over, 2001 to 2016 (per cent)</t>
  </si>
  <si>
    <t>Recent(a) illicit use of drugs, people aged 14 and over, 2001 to 2016 (per cent)</t>
  </si>
  <si>
    <t>Summary of recent(a) drug use  use, people aged 14 and over, by state/territory, 2010 to 2016 (per cent)</t>
  </si>
  <si>
    <t>Proportion of recent(a) users that couldn't stop or cut down even though they wanted to, by illicit drug type, people aged 14 and over, 2001 to 2016 (per cent)</t>
  </si>
  <si>
    <t>Lifetime(a) cannabis use, people aged 14 and over, by age and sex, 2001 to 2016 (per cent)</t>
  </si>
  <si>
    <t>Recent(a) use of cannabis, people aged 14 and over, by age and sex, 2001 to 2016 (per cent)</t>
  </si>
  <si>
    <t>Percentage of students using cannabis in their lifetime, in the past month and in the past week in 2011, 2014 and 2017 by age and sex.</t>
  </si>
  <si>
    <t>Percentage of students using cannabis in each recency category, by age and sex, Australia, 2017 (per cent)#</t>
  </si>
  <si>
    <t>Support(a) for measures relating to cannabis use, people aged 14 and over, by sex, 2010 to 2016 (per cent)</t>
  </si>
  <si>
    <t>Lifetime(a) meth/amphetamine use, people aged 14 and over, by age and sex, 2001 to 2016 (per cent)</t>
  </si>
  <si>
    <t>Recent(a) use of meth/amphetamines, people aged 14 years or older, by age and sex, 2001 to 2016 (per cent)</t>
  </si>
  <si>
    <t>Lifetime(a) ecstasy(b) use, people aged 14 and over, by age and sex, 2001 to 2016 (per cent)</t>
  </si>
  <si>
    <t>Recent(a) use of ecstasy(b), people aged 14 years or older, by age and sex, 2001 to 2016 (per cent)</t>
  </si>
  <si>
    <t>Recent(a) use of cocaine, people aged 14 and over, by age and sex, 2001 to 2016 (per cent)</t>
  </si>
  <si>
    <t>Recent(a) use of cocaine, ecstasy and meth/amphetamine(b), people aged 14 and over, by sex and state/territory, 2010 to 2016 (per cent)</t>
  </si>
  <si>
    <t>Percentage of EDRS and IDRS samples reporting use of methamphetamine and cocaine in the preceding six months, 2003–2017</t>
  </si>
  <si>
    <t>Summary of lifetime(a) misuse of pharmaceuticals, people aged 14 and over, 1993 to 2016 (per cent)</t>
  </si>
  <si>
    <t>Percentages of students using opiates other than for medical reasons in each recency category, by age and sex, Australia, 2017#</t>
  </si>
  <si>
    <t>Proportion of PWID who reported use of heroin in the preceding six months, 2000–2018</t>
  </si>
  <si>
    <t>Percentage of students using ethno-botanicals or synthetic drugs in the past year, by age, Australia, 2017#</t>
  </si>
  <si>
    <t>Proportion of burden of disease attributable to tobacco use for each disease group, 2015</t>
  </si>
  <si>
    <t>Tobacco smoking during pregnancy, 2009 to 2017 (per cent)</t>
  </si>
  <si>
    <t>Exposure to environmental tobacco smoke in the home at least daily, non-smokers(a)aged 14 or over, by sex, 2007 to 2016 (per cent)</t>
  </si>
  <si>
    <t>Burden (DALY) attributable to alcohol use by sex, 2015</t>
  </si>
  <si>
    <t>Activities undertaken in the past 12 months while under the influence of alcohol, recent drinkers(a) aged 14 and over, by alcohol risk status, 2010 to 2016 (per cent)</t>
  </si>
  <si>
    <t>Concurrent drug use, recent(a) drug users aged 14 and over, 2016 (per cent)</t>
  </si>
  <si>
    <t>Burden attributable to illicit drug use by sex and drug type, 2015</t>
  </si>
  <si>
    <t>Psychological distress(a) and diagnoses or treatment for a mental illness(b), by tobacco and alcohol use, people aged 18 and over, 2016 (per cent)</t>
  </si>
  <si>
    <t>Proportion of people diagnosed or treated for a mental illness(a) in previous 12 months by drug used and age, 2010 to 2016 (per cent)</t>
  </si>
  <si>
    <t>Closed episodes provided for own drug use, by principal drug of concern and additional drugs of concern, 2008–09 to 2017–18</t>
  </si>
  <si>
    <t>Closed episodes provided for own drug use, by principal drug of concern and number of additional drugs, 2017–18</t>
  </si>
  <si>
    <t>Closed episodes provided for own drug use, by principal drug of concern and additional drugs of concern, 2017-18 (per cent)</t>
  </si>
  <si>
    <t>Closed episodes provided for own drug use, by principal drug of concern and sex and Indigenous status, 2017–18</t>
  </si>
  <si>
    <t>Closed episodes provided for own drug use, by principal drug of concern and grouped referral source, 2017–18 (per cent)</t>
  </si>
  <si>
    <t>Closed episodes provided for own drug use, by principal drug of concern and main treatment type, 2017–18 (per cent)</t>
  </si>
  <si>
    <t>Table S2.29: Alcohol consumption — Single occasion risk(a), Proportion of persons</t>
  </si>
  <si>
    <t>Alcohol consumption on any occasion in the last 12 months</t>
  </si>
  <si>
    <t>Number of standard drinks consumed when exceeded guidelines(e)</t>
  </si>
  <si>
    <t xml:space="preserve">11 or more </t>
  </si>
  <si>
    <t xml:space="preserve">7 or more </t>
  </si>
  <si>
    <t>5 or more</t>
  </si>
  <si>
    <t>Total exceeded guidelines</t>
  </si>
  <si>
    <t>. . not applicable</t>
  </si>
  <si>
    <t>(a) National Health and Medical Research Council (NHMRC) 2009 guideline 2 for the consumption of alcohol which recommends no more than 4 standard drinks on a single occasion. For more information see Glossary.</t>
  </si>
  <si>
    <t>(b) The NHMRC 2009 guideline 3 recommends no alcohol consumption for persons aged 15 to 17 years. Data presented shows single occasion risk as defined by guideline 2 for persons aged 18 years and over to drink no more than 4 standard drinks per occasion.</t>
  </si>
  <si>
    <t>(c) Includes persons who did not exceed guidelines, never consumed alcohol, consumed alcohol 12 or more months ago.</t>
  </si>
  <si>
    <t>(e) Persons who consumed more than 4 standard drinks on a single occasion.</t>
  </si>
  <si>
    <t>Table S2.70: Drug thought to cause the most deaths in Australia, people aged 14 and over, by sex, 2007 to 2016 (per cent)</t>
  </si>
  <si>
    <t>Cause of death</t>
  </si>
  <si>
    <t>Other synthetic opioids</t>
  </si>
  <si>
    <t>All opioids (excluding heroin)</t>
  </si>
  <si>
    <t xml:space="preserve">Notes: </t>
  </si>
  <si>
    <t>1. Deaths registered in 2014 and earlier are based on the final version of cause of death data; deaths registered in 2015 are based on revised data; deaths registered in 2016 and 2017 are based on preliminary data. Revised and preliminary data are subject to further revision by the ABS.</t>
  </si>
  <si>
    <t>2. The data in this extraction align with the definition of drug-induced deaths used by the ABS reporting on drug-induced deaths in 3303.0 - Causes of Death.</t>
  </si>
  <si>
    <t>3. Drug types are recorded in deaths data as associated causes. As there can be more than one associated cause in a death, multiple drug types may have been reported on a single death record.  As a result, the sum of each drug type may be more than the total number of deaths.</t>
  </si>
  <si>
    <t>4. 'Unknown or missing' are deaths where the usual address was unknown or we were unable to correspond a remoteness area (2011) level due to changes in geography structure over time. These deaths are included in the National results.</t>
  </si>
  <si>
    <t>5. Note that the ICD-10 codes used for some selected drug types overlapped, such as the T40 codes. See Appendix A of the report for the list of ICD-10 codes used.</t>
  </si>
  <si>
    <t xml:space="preserve">Source: AIHW 2019a, AIHW analysis of the National Mortality Database. </t>
  </si>
  <si>
    <t>Table S2.81: Closed episodes provided for own drug use, by principal drug of concern and main treatment type, 2017–18 (per cent)</t>
  </si>
  <si>
    <t>Table S2.80: Closed episodes provided for own drug use, by principal drug of concern and grouped referral source, 2017–18 (per cent)</t>
  </si>
  <si>
    <t>Table S2.79: Closed episodes provided for own drug use, by principal drug of concern and sex and Indigenous status, 2017–18</t>
  </si>
  <si>
    <t>Table S2.78: Closed episodes provided for own drug use, by principal drug of concern and additional drugs of concern, 2017-18 (per cent)</t>
  </si>
  <si>
    <t>Table S2.77: Closed episodes provided for own drug use, by principal drug of concern and number of additional drugs, 2017–18</t>
  </si>
  <si>
    <t>Table S2.76: Closed episodes provided for own drug use, by principal drug of concern and additional drugs of concern, 2008–09 to 2017–18</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</si>
  <si>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</si>
  <si>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</si>
  <si>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</si>
  <si>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S2.69: Burden attributable to illicit drug use by sex and drug type, 2015</t>
  </si>
  <si>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</si>
  <si>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r>
      <t xml:space="preserve">Table S2.67: </t>
    </r>
    <r>
      <rPr>
        <b/>
        <sz val="10"/>
        <rFont val="Palatino Linotype"/>
        <family val="1"/>
      </rPr>
      <t>National Road Safety Strategy (NRSS) statistical progress - Safety performance indicators</t>
    </r>
  </si>
  <si>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</si>
  <si>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t>Table S2.65: Victims of alcohol-related incidents in the previous 12 months, people aged 14 years or older, by drinking status, 2010 to 2016 (per cent)</t>
  </si>
  <si>
    <t>Table S2.64: Been injured or intoxicated and required medical attention while under the influence of alcohol, drinkers aged 12 and over, 2016 (per cent)</t>
  </si>
  <si>
    <t>Table S2.62: Burden (DALY) attributable to alcohol use by sex, 2015</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</si>
  <si>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</si>
  <si>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S2.60: Exposure to environmental smoke in the home, households with children aged 14 and under, 1995 to 2016 (per cent)</t>
  </si>
  <si>
    <t>Table S2.59: Tobacco smoking during pregnancy, 2009 to 2017 (per cent)</t>
  </si>
  <si>
    <t>Table S2.58: Proportion of burden of disease attributable to tobacco use for each disease group, 2015</t>
  </si>
  <si>
    <r>
      <t>Table S2.57: Percentage of students using ethno-botanicals or synthetic drugs in the past year, by age, Australia, 2017</t>
    </r>
    <r>
      <rPr>
        <b/>
        <vertAlign val="superscript"/>
        <sz val="10"/>
        <color indexed="8"/>
        <rFont val="Palatino Linotype"/>
        <family val="1"/>
      </rPr>
      <t>#</t>
    </r>
  </si>
  <si>
    <t>Table S2.55: Synthetic cannabis and emerging psychoactive substances use, people aged 14 and over, by age, 2013 to 2016 (per cent)</t>
  </si>
  <si>
    <t>Table S2.54: Proportion of PWID who reported use of heroin in the preceding six months, 2000–2018</t>
  </si>
  <si>
    <r>
      <t>Table S2.53: Percentages of students using opiates other than for medical reasons in each recency category, by age and sex, Australia, 2017</t>
    </r>
    <r>
      <rPr>
        <b/>
        <vertAlign val="superscript"/>
        <sz val="10"/>
        <color indexed="8"/>
        <rFont val="Palatino Linotype"/>
        <family val="1"/>
      </rPr>
      <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</si>
  <si>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</si>
  <si>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S2.50: Drug use patterns among PWID, 2016–2017 (national)</t>
  </si>
  <si>
    <t>Table S2.49: Percentage of EDRS and IDRS samples reporting use of methamphetamine and cocaine in the preceding six months, 2003–2017</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</si>
  <si>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</si>
  <si>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</si>
  <si>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</si>
  <si>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</si>
  <si>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</si>
  <si>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</si>
  <si>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r>
      <t>Table S2.41: Percentage of students using cannabis in each recency category, by age and sex, Australia, 2017 (per cent)</t>
    </r>
    <r>
      <rPr>
        <b/>
        <vertAlign val="superscript"/>
        <sz val="10"/>
        <color indexed="8"/>
        <rFont val="Palatino Linotype"/>
        <family val="1"/>
      </rPr>
      <t>#</t>
    </r>
  </si>
  <si>
    <t>Table S2.40: Percentage of students using cannabis in their lifetime, in the past month and in the past week in 2011, 2014 and 2017 by age and sex.</t>
  </si>
  <si>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</si>
  <si>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</si>
  <si>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t>Table S2.37: Drug thought to be of most concern for the general community, people aged 14 and over, by sex, 2007 to 2016 (per cent)</t>
  </si>
  <si>
    <t>Table S2.36: Drug first nominated when asked about a specific drug problem, people aged 14 and over, by sex, 2007 to 2016 (per cent)</t>
  </si>
  <si>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</si>
  <si>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</si>
  <si>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</si>
  <si>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t>Table S2.31: Summary of lifetime drug use, people aged 14 and over, 2001 to 2016 (per cent)</t>
  </si>
  <si>
    <t>Table S2.30: Lifetime risk status, people aged 14 and over, by sex and state/territory, 2016 (age standardised per cent)</t>
  </si>
  <si>
    <r>
      <t>Table S2.44: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</si>
  <si>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t>Table S2.80</t>
  </si>
  <si>
    <t>Table S2.81</t>
  </si>
  <si>
    <t>Alcohol consumption — Single occasion risk(a), Proportion of persons</t>
  </si>
  <si>
    <t>Number and propotion of disease due to alcohol use (attributable DALY), by linked disease, 2015</t>
  </si>
  <si>
    <t>Table S2.63: Number and propotion of disease due to alcohol use (attributable DALY), by linked disease, 2015</t>
  </si>
  <si>
    <t>Table S2.75: Self-assessed health status, health conditions, psychological distress, aged 18 and over, by type of pharmaceutical misuse 2010 to 2016 (per cent)</t>
  </si>
  <si>
    <t>Self-assessed health status, health conditions, psychological distress, aged 18 and over, by type of pharmaceutical misuse 2010 to 2016 (per cent)</t>
  </si>
  <si>
    <t>Table S2.71: Drug-induced deaths by drug type, 1998–2017</t>
  </si>
  <si>
    <t>Drug-induced deaths by drug type, 1998–2017</t>
  </si>
  <si>
    <r>
      <t>All drug-induced deaths</t>
    </r>
    <r>
      <rPr>
        <b/>
        <vertAlign val="superscript"/>
        <sz val="8"/>
        <color indexed="8"/>
        <rFont val="Arial"/>
        <family val="2"/>
      </rPr>
      <t>(a)</t>
    </r>
  </si>
  <si>
    <t>(a) Drug-induced deaths for this row capture the underlying causes of deaths (and includes any associated causes), that align with the definition of drug-induced deaths used by the ABS reporting on drug-induced deaths in 3303.0 - Causes of Death.</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</si>
  <si>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12 and over, by age and sex and drugs used, 2016 (per cent)</t>
    </r>
  </si>
  <si>
    <t>Recent(a) use of pharmaceuticals for non-medical purposes, people aged 12 and over, by age and sex and drugs used, 2016 (per cent)</t>
  </si>
  <si>
    <t>Table S2.56: Percentage of sample reporting use of any NPS in the six months prior to interview, 2016–2018</t>
  </si>
  <si>
    <t>Percentage of sample reporting use of any NPS in the six months prior to interview, 2016–2018</t>
  </si>
  <si>
    <t>Mescaline</t>
  </si>
  <si>
    <t>July 2019</t>
  </si>
  <si>
    <r>
      <rPr>
        <i/>
        <sz val="7"/>
        <color theme="1"/>
        <rFont val="Arial"/>
        <family val="2"/>
      </rPr>
      <t xml:space="preserve">Source: </t>
    </r>
    <r>
      <rPr>
        <sz val="7"/>
        <color theme="1"/>
        <rFont val="Arial"/>
        <family val="2"/>
      </rPr>
      <t>AIC DUMA collection 2017</t>
    </r>
  </si>
  <si>
    <t>a: Includes methamphetamine, MDMA, MDA and other amphetamines</t>
  </si>
  <si>
    <t>b: Includes heroin, methadone, buprenorphine and other opiates</t>
  </si>
  <si>
    <t>c: Base is total number of detainees who provided a urine sample</t>
  </si>
  <si>
    <t>Note: Sample size may vary as cases were excluded due to missing data</t>
  </si>
  <si>
    <t>Table S2.34: National Drug Use Monitoring Australia (DUMA) sample, by urinalysis test results and gender, 2017</t>
  </si>
  <si>
    <r>
      <t>Amphetamines</t>
    </r>
    <r>
      <rPr>
        <vertAlign val="superscript"/>
        <sz val="8"/>
        <color indexed="8"/>
        <rFont val="Arial"/>
        <family val="2"/>
      </rPr>
      <t>(a</t>
    </r>
    <r>
      <rPr>
        <vertAlign val="superscript"/>
        <sz val="8"/>
        <color theme="1"/>
        <rFont val="Arial"/>
        <family val="2"/>
      </rPr>
      <t>)</t>
    </r>
  </si>
  <si>
    <r>
      <t>Opiates</t>
    </r>
    <r>
      <rPr>
        <vertAlign val="superscript"/>
        <sz val="8"/>
        <color indexed="8"/>
        <rFont val="Arial"/>
        <family val="2"/>
      </rPr>
      <t>(b</t>
    </r>
    <r>
      <rPr>
        <vertAlign val="superscript"/>
        <sz val="8"/>
        <color theme="1"/>
        <rFont val="Arial"/>
        <family val="2"/>
      </rPr>
      <t>)</t>
    </r>
  </si>
  <si>
    <r>
      <t>Total</t>
    </r>
    <r>
      <rPr>
        <vertAlign val="superscript"/>
        <sz val="8"/>
        <color theme="1"/>
        <rFont val="Arial"/>
        <family val="2"/>
      </rPr>
      <t>(c)</t>
    </r>
  </si>
  <si>
    <t>National Drug Use Monitoring Australia (DUMA) sample, by urinalysis test results and gender,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</si>
</sst>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0.0&quot;&quot;"/>
    <numFmt numFmtId="165" formatCode="0.0"/>
    <numFmt numFmtId="166" formatCode="###0.0"/>
    <numFmt numFmtId="167" formatCode="###0;###0"/>
    <numFmt numFmtId="168" formatCode="&quot;&quot;#,##0.00&quot;&quot;"/>
    <numFmt numFmtId="169" formatCode="_-* #,##0_-;\-* #,##0_-;_-* &quot;-&quot;??_-;_-@_-"/>
    <numFmt numFmtId="170" formatCode="#,##0.0;\–#,##0.0"/>
    <numFmt numFmtId="171" formatCode="#,##0.0"/>
    <numFmt numFmtId="172" formatCode="\r#,##0"/>
    <numFmt numFmtId="173" formatCode="\r0.00"/>
    <numFmt numFmtId="174" formatCode="&quot;#&quot;#,##0.0"/>
  </numFmts>
  <fonts count="79">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vertAlign val="superscript"/>
      <sz val="8"/>
      <color theme="1"/>
      <name val="Arial"/>
      <family val="2"/>
    </font>
    <font>
      <b/>
      <sz val="10"/>
      <color theme="1"/>
      <name val="Book Antiqua"/>
      <family val="1"/>
    </font>
    <font>
      <b/>
      <vertAlign val="superscript"/>
      <sz val="10"/>
      <color indexed="8"/>
      <name val="Book Antiqua"/>
      <family val="1"/>
    </font>
    <font>
      <i/>
      <sz val="11"/>
      <color theme="1"/>
      <name val="Calibri"/>
      <family val="2"/>
      <scheme val="minor"/>
    </font>
    <font>
      <sz val="11"/>
      <color theme="1"/>
      <name val="Book Antiqua"/>
      <family val="1"/>
    </font>
    <font>
      <i/>
      <sz val="8"/>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
      <sz val="8"/>
      <name val="Arial"/>
      <family val="2"/>
    </font>
    <font>
      <i/>
      <sz val="8"/>
      <name val="FrnkGothITC Bk BT"/>
      <family val="2"/>
    </font>
    <font>
      <b/>
      <sz val="8"/>
      <color indexed="8"/>
      <name val="Arial"/>
      <family val="2"/>
    </font>
    <font>
      <sz val="8"/>
      <color indexed="8"/>
      <name val="Arial"/>
      <family val="2"/>
    </font>
    <font>
      <sz val="12"/>
      <color indexed="8"/>
      <name val="Calibri"/>
      <family val="2"/>
      <scheme val="minor"/>
    </font>
    <font>
      <sz val="12"/>
      <color theme="1"/>
      <name val="Calibri"/>
      <family val="2"/>
      <scheme val="minor"/>
    </font>
    <font>
      <sz val="12"/>
      <color theme="1"/>
      <name val="Arial"/>
      <family val="2"/>
    </font>
    <font>
      <sz val="8"/>
      <name val="Microsoft Sans Serif"/>
      <family val="2"/>
    </font>
    <font>
      <b/>
      <sz val="14"/>
      <color theme="1"/>
      <name val="Calibri"/>
      <family val="2"/>
      <scheme val="minor"/>
    </font>
    <font>
      <b/>
      <sz val="12"/>
      <color theme="1"/>
      <name val="Calibri"/>
      <family val="2"/>
      <scheme val="minor"/>
    </font>
    <font>
      <sz val="9"/>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8"/>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36">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6"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0" fillId="0" borderId="0"/>
    <xf numFmtId="0" fontId="61" fillId="0" borderId="0"/>
    <xf numFmtId="0" fontId="62" fillId="0" borderId="0" applyNumberFormat="0" applyFill="0" applyBorder="0" applyAlignment="0" applyProtection="0"/>
    <xf numFmtId="49" fontId="13" fillId="4" borderId="0" applyNumberFormat="0" applyFill="0" applyBorder="0" applyProtection="0">
      <alignment horizontal="center"/>
    </xf>
    <xf numFmtId="0" fontId="63" fillId="0" borderId="0"/>
    <xf numFmtId="0" fontId="5" fillId="0" borderId="0"/>
    <xf numFmtId="0" fontId="64" fillId="0" borderId="0"/>
    <xf numFmtId="0" fontId="65" fillId="0" borderId="0"/>
    <xf numFmtId="0" fontId="63" fillId="0" borderId="0"/>
    <xf numFmtId="0" fontId="67" fillId="0" borderId="0"/>
    <xf numFmtId="0" fontId="2" fillId="0" borderId="0">
      <alignment horizontal="right"/>
    </xf>
    <xf numFmtId="0" fontId="5" fillId="0" borderId="0"/>
    <xf numFmtId="0" fontId="68" fillId="0" borderId="0">
      <alignment horizontal="left" vertical="center" wrapText="1"/>
    </xf>
    <xf numFmtId="0" fontId="2" fillId="0" borderId="0">
      <alignment horizontal="right"/>
    </xf>
    <xf numFmtId="0" fontId="74" fillId="0" borderId="0">
      <alignment horizontal="left" vertical="center" wrapText="1"/>
    </xf>
  </cellStyleXfs>
  <cellXfs count="793">
    <xf numFmtId="0" fontId="0" fillId="0" borderId="0" xfId="0"/>
    <xf numFmtId="0" fontId="0" fillId="2" borderId="0" xfId="0" applyFill="1"/>
    <xf numFmtId="0" fontId="1" fillId="2" borderId="0" xfId="0" applyFont="1" applyFill="1"/>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69"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0" xfId="0" applyFont="1" applyFill="1" applyBorder="1" applyAlignment="1">
      <alignment horizontal="left" indent="1"/>
    </xf>
    <xf numFmtId="0" fontId="13" fillId="2" borderId="1"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1" xfId="0" applyFont="1" applyFill="1" applyBorder="1" applyAlignment="1">
      <alignment horizontal="lef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4" fillId="3" borderId="5" xfId="0" applyFont="1" applyFill="1" applyBorder="1" applyAlignment="1">
      <alignment horizontal="left"/>
    </xf>
    <xf numFmtId="0" fontId="0" fillId="2" borderId="0" xfId="0" applyFill="1"/>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6" fillId="2" borderId="8" xfId="11" applyFill="1" applyBorder="1" applyAlignment="1" applyProtection="1"/>
    <xf numFmtId="49" fontId="46"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0" fontId="12" fillId="2" borderId="0" xfId="13" applyNumberFormat="1" applyFill="1" applyProtection="1">
      <alignment horizontal="right" wrapText="1"/>
    </xf>
    <xf numFmtId="170"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0"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48" fillId="2" borderId="0" xfId="0" applyFont="1" applyFill="1"/>
    <xf numFmtId="0" fontId="0" fillId="2" borderId="0" xfId="0" applyFill="1"/>
    <xf numFmtId="0" fontId="13" fillId="2" borderId="2" xfId="0" applyFont="1" applyFill="1" applyBorder="1" applyAlignment="1">
      <alignment horizontal="center" vertical="center" wrapText="1"/>
    </xf>
    <xf numFmtId="0" fontId="12" fillId="2" borderId="0" xfId="0" applyFont="1" applyFill="1" applyBorder="1" applyAlignment="1">
      <alignment vertical="center" wrapText="1"/>
    </xf>
    <xf numFmtId="0" fontId="13" fillId="2" borderId="3" xfId="0" applyFont="1" applyFill="1" applyBorder="1" applyAlignment="1">
      <alignment horizontal="center"/>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13" fillId="2" borderId="2" xfId="0" applyFont="1" applyFill="1" applyBorder="1" applyAlignment="1">
      <alignment horizontal="center" vertical="center"/>
    </xf>
    <xf numFmtId="0" fontId="0" fillId="2" borderId="0" xfId="0" applyFill="1" applyBorder="1"/>
    <xf numFmtId="168" fontId="10" fillId="2" borderId="0" xfId="1" applyNumberFormat="1" applyFont="1" applyFill="1" applyBorder="1" applyAlignment="1">
      <alignment horizontal="left"/>
    </xf>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69" fontId="4" fillId="2" borderId="4" xfId="3" applyNumberFormat="1" applyFont="1" applyFill="1" applyBorder="1" applyAlignment="1" applyProtection="1">
      <alignment horizontal="right"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3" fillId="2" borderId="0" xfId="0" applyFont="1" applyFill="1"/>
    <xf numFmtId="0" fontId="4" fillId="3" borderId="0" xfId="0" applyNumberFormat="1" applyFont="1" applyFill="1" applyBorder="1" applyAlignment="1" applyProtection="1">
      <alignment horizontal="left" vertical="top" wrapText="1"/>
    </xf>
    <xf numFmtId="169" fontId="42" fillId="2" borderId="10" xfId="3" applyNumberFormat="1" applyFont="1" applyFill="1" applyBorder="1" applyAlignment="1" applyProtection="1"/>
    <xf numFmtId="0" fontId="0" fillId="2" borderId="10" xfId="0" applyFill="1" applyBorder="1"/>
    <xf numFmtId="169" fontId="4" fillId="2" borderId="0" xfId="3" applyNumberFormat="1" applyFont="1" applyFill="1" applyBorder="1" applyAlignment="1" applyProtection="1">
      <alignment wrapText="1"/>
    </xf>
    <xf numFmtId="169" fontId="44" fillId="2" borderId="10" xfId="3" applyNumberFormat="1" applyFont="1" applyFill="1" applyBorder="1" applyAlignment="1" applyProtection="1"/>
    <xf numFmtId="169" fontId="4" fillId="2" borderId="10" xfId="3" applyNumberFormat="1" applyFont="1" applyFill="1" applyBorder="1" applyAlignment="1" applyProtection="1">
      <alignment wrapText="1"/>
    </xf>
    <xf numFmtId="165" fontId="13" fillId="2" borderId="0" xfId="0" applyNumberFormat="1" applyFont="1" applyFill="1"/>
    <xf numFmtId="165" fontId="12" fillId="2" borderId="0" xfId="0" applyNumberFormat="1" applyFont="1" applyFill="1"/>
    <xf numFmtId="169"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69"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69"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69" fontId="43" fillId="3" borderId="0" xfId="3" applyNumberFormat="1" applyFont="1" applyFill="1" applyBorder="1" applyAlignment="1" applyProtection="1">
      <alignment horizontal="left"/>
    </xf>
    <xf numFmtId="169" fontId="44" fillId="3" borderId="0" xfId="3" applyNumberFormat="1" applyFont="1" applyFill="1" applyBorder="1" applyAlignment="1" applyProtection="1"/>
    <xf numFmtId="169" fontId="42" fillId="3" borderId="0" xfId="3" applyNumberFormat="1" applyFont="1" applyFill="1" applyBorder="1" applyAlignment="1" applyProtection="1"/>
    <xf numFmtId="169" fontId="4" fillId="3" borderId="4" xfId="3" applyNumberFormat="1" applyFont="1" applyFill="1" applyBorder="1" applyAlignment="1" applyProtection="1">
      <alignment horizontal="right" wrapText="1"/>
    </xf>
    <xf numFmtId="169" fontId="4" fillId="3" borderId="4" xfId="3" applyNumberFormat="1" applyFont="1" applyFill="1" applyBorder="1" applyAlignment="1" applyProtection="1">
      <alignment wrapText="1"/>
    </xf>
    <xf numFmtId="169"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165" fontId="12" fillId="2" borderId="0" xfId="0" applyNumberFormat="1" applyFont="1" applyFill="1" applyBorder="1" applyAlignment="1">
      <alignment horizontal="right"/>
    </xf>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71" fontId="7" fillId="2" borderId="0"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1" fillId="2" borderId="0" xfId="17" applyFont="1" applyFill="1" applyAlignment="1">
      <alignment horizontal="center"/>
    </xf>
    <xf numFmtId="0" fontId="52" fillId="2" borderId="0" xfId="17" applyFont="1" applyFill="1" applyAlignment="1">
      <alignment horizontal="center"/>
    </xf>
    <xf numFmtId="0" fontId="54" fillId="2" borderId="0" xfId="17" applyFont="1" applyFill="1" applyAlignment="1">
      <alignment horizontal="center"/>
    </xf>
    <xf numFmtId="0" fontId="19" fillId="2" borderId="0" xfId="17" applyFont="1" applyFill="1"/>
    <xf numFmtId="0" fontId="18" fillId="2" borderId="0" xfId="17" applyFont="1" applyFill="1"/>
    <xf numFmtId="0" fontId="56" fillId="0" borderId="0" xfId="17" applyFont="1"/>
    <xf numFmtId="0" fontId="49" fillId="0" borderId="0" xfId="17" applyFont="1"/>
    <xf numFmtId="0" fontId="49" fillId="0" borderId="0" xfId="1" applyFont="1" applyFill="1"/>
    <xf numFmtId="0" fontId="49" fillId="2" borderId="0" xfId="1" applyFont="1" applyFill="1"/>
    <xf numFmtId="0" fontId="49" fillId="5" borderId="0" xfId="1" applyFont="1" applyFill="1"/>
    <xf numFmtId="0" fontId="49" fillId="2" borderId="0" xfId="17" applyFont="1" applyFill="1"/>
    <xf numFmtId="0" fontId="56" fillId="0" borderId="0" xfId="17" applyFont="1" applyFill="1"/>
    <xf numFmtId="0" fontId="49" fillId="0" borderId="0" xfId="17" applyFont="1" applyFill="1"/>
    <xf numFmtId="170" fontId="49" fillId="0" borderId="0" xfId="18" applyNumberFormat="1" applyFont="1" applyFill="1" applyAlignment="1" applyProtection="1">
      <alignment horizontal="left" wrapText="1"/>
    </xf>
    <xf numFmtId="0" fontId="57" fillId="3" borderId="0" xfId="19" applyFont="1" applyFill="1" applyAlignment="1">
      <alignment vertical="center" wrapText="1"/>
    </xf>
    <xf numFmtId="0" fontId="49" fillId="0" borderId="0" xfId="19" applyFont="1" applyFill="1" applyAlignment="1">
      <alignment vertical="center" wrapText="1"/>
    </xf>
    <xf numFmtId="0" fontId="57" fillId="3" borderId="0" xfId="19" applyFont="1" applyFill="1" applyAlignment="1">
      <alignment vertical="center"/>
    </xf>
    <xf numFmtId="0" fontId="49" fillId="0" borderId="0" xfId="19" applyFont="1" applyFill="1"/>
    <xf numFmtId="0" fontId="57" fillId="3" borderId="0" xfId="19" applyFont="1" applyFill="1"/>
    <xf numFmtId="0" fontId="59"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2" fillId="2" borderId="10" xfId="0" applyFont="1" applyFill="1" applyBorder="1" applyAlignment="1">
      <alignment horizontal="left"/>
    </xf>
    <xf numFmtId="0" fontId="12" fillId="2" borderId="10" xfId="0" applyFont="1" applyFill="1" applyBorder="1" applyAlignment="1">
      <alignment horizontal="center"/>
    </xf>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2" fillId="0" borderId="10" xfId="0" applyFont="1" applyFill="1" applyBorder="1" applyAlignment="1">
      <alignment horizontal="left"/>
    </xf>
    <xf numFmtId="3" fontId="50" fillId="0" borderId="10" xfId="0" applyNumberFormat="1" applyFont="1" applyFill="1" applyBorder="1" applyAlignment="1">
      <alignment horizontal="right"/>
    </xf>
    <xf numFmtId="0" fontId="12" fillId="0" borderId="0" xfId="0" applyFont="1" applyFill="1" applyBorder="1"/>
    <xf numFmtId="4" fontId="2" fillId="0" borderId="10" xfId="0" applyNumberFormat="1" applyFont="1" applyFill="1" applyBorder="1"/>
    <xf numFmtId="2" fontId="2" fillId="0" borderId="10" xfId="0" applyNumberFormat="1" applyFont="1" applyFill="1" applyBorder="1"/>
    <xf numFmtId="172"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3"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0" fillId="0" borderId="11" xfId="0" applyFont="1" applyBorder="1" applyAlignment="1">
      <alignment horizontal="right" vertical="center" wrapText="1"/>
    </xf>
    <xf numFmtId="0" fontId="50"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0" fillId="0" borderId="10" xfId="0" applyFont="1" applyBorder="1" applyAlignment="1">
      <alignment horizontal="right" vertical="center" wrapText="1"/>
    </xf>
    <xf numFmtId="0" fontId="12" fillId="2" borderId="11" xfId="0" applyFont="1" applyFill="1" applyBorder="1"/>
    <xf numFmtId="0" fontId="13" fillId="2" borderId="16" xfId="0" applyFont="1" applyFill="1" applyBorder="1"/>
    <xf numFmtId="0" fontId="12" fillId="2" borderId="16" xfId="0" applyFont="1" applyFill="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xf>
    <xf numFmtId="0" fontId="31" fillId="2" borderId="0" xfId="0" applyFont="1" applyFill="1" applyAlignment="1">
      <alignment horizontal="left" wrapText="1"/>
    </xf>
    <xf numFmtId="0" fontId="12" fillId="2" borderId="1" xfId="0" applyFont="1" applyFill="1" applyBorder="1" applyAlignment="1">
      <alignment horizontal="right"/>
    </xf>
    <xf numFmtId="0" fontId="12" fillId="2" borderId="17" xfId="0" applyFont="1" applyFill="1" applyBorder="1" applyAlignment="1">
      <alignment horizontal="left"/>
    </xf>
    <xf numFmtId="0" fontId="12" fillId="2" borderId="17" xfId="0" applyFont="1" applyFill="1" applyBorder="1" applyAlignment="1">
      <alignment horizontal="right"/>
    </xf>
    <xf numFmtId="0" fontId="2" fillId="2" borderId="0" xfId="0" applyNumberFormat="1" applyFont="1" applyFill="1" applyBorder="1" applyAlignment="1" applyProtection="1">
      <alignment horizontal="left" wrapText="1"/>
    </xf>
    <xf numFmtId="3" fontId="4" fillId="2" borderId="0" xfId="0" applyNumberFormat="1" applyFont="1" applyFill="1" applyBorder="1" applyAlignment="1">
      <alignment horizontal="right" vertical="center"/>
    </xf>
    <xf numFmtId="0" fontId="39" fillId="2" borderId="0" xfId="0" applyNumberFormat="1" applyFont="1" applyFill="1" applyBorder="1" applyAlignment="1" applyProtection="1"/>
    <xf numFmtId="0" fontId="3" fillId="2" borderId="10" xfId="0" applyNumberFormat="1" applyFont="1" applyFill="1" applyBorder="1" applyAlignment="1" applyProtection="1">
      <alignment horizontal="left" wrapText="1"/>
    </xf>
    <xf numFmtId="3" fontId="4" fillId="2" borderId="10" xfId="0" applyNumberFormat="1" applyFont="1" applyFill="1" applyBorder="1" applyAlignment="1">
      <alignment horizontal="right" vertical="center"/>
    </xf>
    <xf numFmtId="0" fontId="39" fillId="2" borderId="0" xfId="0" applyNumberFormat="1" applyFont="1" applyFill="1" applyBorder="1" applyAlignment="1" applyProtection="1">
      <alignment horizontal="left" wrapText="1"/>
    </xf>
    <xf numFmtId="3" fontId="2" fillId="2" borderId="0" xfId="0" applyNumberFormat="1" applyFont="1" applyFill="1" applyBorder="1" applyAlignment="1" applyProtection="1">
      <alignment horizontal="right" wrapText="1"/>
    </xf>
    <xf numFmtId="3" fontId="3" fillId="2" borderId="10" xfId="0" applyNumberFormat="1" applyFont="1" applyFill="1" applyBorder="1" applyAlignment="1" applyProtection="1">
      <alignment horizontal="right" wrapText="1"/>
    </xf>
    <xf numFmtId="0" fontId="67" fillId="2" borderId="0" xfId="30" applyFill="1"/>
    <xf numFmtId="0" fontId="67" fillId="2" borderId="0" xfId="30" applyFill="1" applyBorder="1"/>
    <xf numFmtId="0" fontId="2" fillId="2" borderId="0" xfId="30" applyFont="1" applyFill="1"/>
    <xf numFmtId="0" fontId="2" fillId="2" borderId="0" xfId="30" applyFont="1" applyFill="1" applyBorder="1"/>
    <xf numFmtId="0" fontId="39" fillId="2" borderId="0" xfId="30" applyFont="1" applyFill="1"/>
    <xf numFmtId="0" fontId="39" fillId="2" borderId="0" xfId="30" applyFont="1" applyFill="1" applyBorder="1"/>
    <xf numFmtId="0" fontId="39" fillId="2" borderId="0" xfId="30" applyFont="1" applyFill="1" applyBorder="1" applyAlignment="1">
      <alignment horizontal="left"/>
    </xf>
    <xf numFmtId="171" fontId="39" fillId="2" borderId="0" xfId="30" applyNumberFormat="1" applyFont="1" applyFill="1"/>
    <xf numFmtId="164" fontId="39" fillId="2" borderId="0" xfId="30" applyNumberFormat="1" applyFont="1" applyFill="1"/>
    <xf numFmtId="164" fontId="39" fillId="2" borderId="0" xfId="30" applyNumberFormat="1" applyFont="1" applyFill="1" applyAlignment="1">
      <alignment horizontal="right"/>
    </xf>
    <xf numFmtId="164" fontId="39" fillId="2" borderId="0" xfId="30" applyNumberFormat="1" applyFont="1" applyFill="1" applyBorder="1" applyAlignment="1">
      <alignment horizontal="right"/>
    </xf>
    <xf numFmtId="171" fontId="2" fillId="2" borderId="10" xfId="31" applyNumberFormat="1" applyFill="1" applyBorder="1">
      <alignment horizontal="right"/>
    </xf>
    <xf numFmtId="171" fontId="2" fillId="2" borderId="10" xfId="31" applyNumberFormat="1" applyFont="1" applyFill="1" applyBorder="1">
      <alignment horizontal="right"/>
    </xf>
    <xf numFmtId="164" fontId="2" fillId="2" borderId="0" xfId="32" applyNumberFormat="1" applyFont="1" applyFill="1" applyBorder="1" applyAlignment="1">
      <alignment horizontal="left" indent="1"/>
    </xf>
    <xf numFmtId="171" fontId="2" fillId="2" borderId="0" xfId="31" applyNumberFormat="1" applyFill="1" applyBorder="1">
      <alignment horizontal="right"/>
    </xf>
    <xf numFmtId="171" fontId="2" fillId="2" borderId="0" xfId="31" applyNumberFormat="1" applyFont="1" applyFill="1" applyBorder="1">
      <alignment horizontal="right"/>
    </xf>
    <xf numFmtId="174" fontId="2" fillId="2" borderId="0" xfId="31" applyNumberFormat="1" applyFont="1" applyFill="1" applyBorder="1">
      <alignment horizontal="right"/>
    </xf>
    <xf numFmtId="164" fontId="2" fillId="2" borderId="0" xfId="32" applyNumberFormat="1" applyFont="1" applyFill="1" applyBorder="1" applyAlignment="1">
      <alignment horizontal="left" indent="2"/>
    </xf>
    <xf numFmtId="0" fontId="2" fillId="2" borderId="0" xfId="30" applyFont="1" applyFill="1" applyBorder="1" applyAlignment="1">
      <alignment horizontal="left" indent="2"/>
    </xf>
    <xf numFmtId="0" fontId="2" fillId="2" borderId="0" xfId="30" applyFont="1" applyFill="1" applyBorder="1" applyAlignment="1">
      <alignment horizontal="left" indent="1"/>
    </xf>
    <xf numFmtId="0" fontId="2" fillId="2" borderId="0" xfId="30" applyFont="1" applyFill="1" applyBorder="1" applyAlignment="1">
      <alignment horizontal="left" indent="3"/>
    </xf>
    <xf numFmtId="0" fontId="2" fillId="2" borderId="0" xfId="32" applyFont="1" applyFill="1" applyBorder="1" applyAlignment="1">
      <alignment horizontal="left" indent="1"/>
    </xf>
    <xf numFmtId="171" fontId="2" fillId="2" borderId="0" xfId="31" applyNumberFormat="1" applyFill="1">
      <alignment horizontal="right"/>
    </xf>
    <xf numFmtId="171" fontId="2" fillId="2" borderId="0" xfId="31" applyNumberFormat="1" applyFont="1" applyFill="1">
      <alignment horizontal="right"/>
    </xf>
    <xf numFmtId="0" fontId="7" fillId="2" borderId="0" xfId="30" applyFont="1" applyFill="1" applyBorder="1" applyAlignment="1">
      <alignment horizontal="left" indent="2"/>
    </xf>
    <xf numFmtId="174" fontId="2" fillId="2" borderId="0" xfId="31" applyNumberFormat="1" applyFont="1" applyFill="1">
      <alignment horizontal="right"/>
    </xf>
    <xf numFmtId="0" fontId="3" fillId="2" borderId="0" xfId="32" applyFont="1" applyFill="1" applyBorder="1" applyAlignment="1">
      <alignment horizontal="left"/>
    </xf>
    <xf numFmtId="0" fontId="67" fillId="2" borderId="0" xfId="30" applyFill="1" applyAlignment="1"/>
    <xf numFmtId="0" fontId="3" fillId="2" borderId="11" xfId="30" quotePrefix="1" applyFont="1" applyFill="1" applyBorder="1" applyAlignment="1">
      <alignment horizontal="center"/>
    </xf>
    <xf numFmtId="164" fontId="3" fillId="2" borderId="0" xfId="30" applyNumberFormat="1" applyFont="1" applyFill="1" applyAlignment="1">
      <alignment horizontal="right" wrapText="1"/>
    </xf>
    <xf numFmtId="164" fontId="3" fillId="2" borderId="0" xfId="30" applyNumberFormat="1" applyFont="1" applyFill="1" applyBorder="1" applyAlignment="1">
      <alignment horizontal="right" wrapText="1"/>
    </xf>
    <xf numFmtId="0" fontId="3" fillId="2" borderId="0" xfId="30" applyFont="1" applyFill="1" applyAlignment="1">
      <alignment horizontal="right" wrapText="1"/>
    </xf>
    <xf numFmtId="0" fontId="3" fillId="2" borderId="0" xfId="30" applyFont="1" applyFill="1" applyBorder="1" applyAlignment="1">
      <alignment horizontal="right" wrapText="1"/>
    </xf>
    <xf numFmtId="164" fontId="2" fillId="2" borderId="0" xfId="30" applyNumberFormat="1" applyFont="1" applyFill="1" applyBorder="1" applyAlignment="1">
      <alignment horizontal="left" wrapText="1"/>
    </xf>
    <xf numFmtId="164" fontId="67" fillId="2" borderId="0" xfId="30" applyNumberFormat="1" applyFill="1"/>
    <xf numFmtId="164" fontId="3" fillId="2" borderId="0" xfId="30" applyNumberFormat="1" applyFont="1" applyFill="1" applyBorder="1" applyAlignment="1">
      <alignment wrapText="1"/>
    </xf>
    <xf numFmtId="164" fontId="3" fillId="2" borderId="0" xfId="30" applyNumberFormat="1" applyFont="1" applyFill="1" applyBorder="1" applyAlignment="1">
      <alignment horizontal="left" wrapText="1"/>
    </xf>
    <xf numFmtId="164" fontId="3" fillId="2" borderId="10" xfId="30" applyNumberFormat="1" applyFont="1" applyFill="1" applyBorder="1" applyAlignment="1">
      <alignment horizontal="left" wrapText="1"/>
    </xf>
    <xf numFmtId="0" fontId="36" fillId="2" borderId="10" xfId="30" applyFont="1" applyFill="1" applyBorder="1" applyAlignment="1"/>
    <xf numFmtId="0" fontId="3" fillId="2" borderId="18" xfId="30" applyFont="1" applyFill="1" applyBorder="1" applyAlignment="1">
      <alignment horizontal="right" wrapText="1"/>
    </xf>
    <xf numFmtId="0" fontId="4" fillId="2" borderId="0" xfId="30" applyFont="1" applyFill="1" applyBorder="1" applyAlignment="1">
      <alignment wrapText="1"/>
    </xf>
    <xf numFmtId="0" fontId="67" fillId="2" borderId="0" xfId="30" applyFill="1" applyBorder="1" applyAlignment="1"/>
    <xf numFmtId="0" fontId="39" fillId="2" borderId="18" xfId="30" applyFont="1" applyFill="1" applyBorder="1" applyAlignment="1">
      <alignment horizontal="left"/>
    </xf>
    <xf numFmtId="0" fontId="13" fillId="2" borderId="11" xfId="0" applyFont="1" applyFill="1" applyBorder="1" applyAlignment="1">
      <alignment horizontal="right" vertical="center"/>
    </xf>
    <xf numFmtId="165" fontId="12" fillId="2" borderId="10" xfId="0" applyNumberFormat="1" applyFont="1" applyFill="1" applyBorder="1"/>
    <xf numFmtId="169" fontId="9" fillId="2" borderId="0" xfId="3" applyNumberFormat="1" applyFont="1" applyFill="1" applyBorder="1" applyAlignment="1" applyProtection="1">
      <alignment horizontal="left"/>
    </xf>
    <xf numFmtId="0" fontId="0" fillId="2" borderId="11" xfId="0" applyFill="1" applyBorder="1"/>
    <xf numFmtId="165" fontId="13" fillId="2" borderId="0" xfId="0" applyNumberFormat="1" applyFont="1" applyFill="1" applyBorder="1"/>
    <xf numFmtId="165" fontId="12" fillId="4" borderId="0" xfId="0" applyNumberFormat="1" applyFont="1" applyFill="1" applyBorder="1" applyAlignment="1" applyProtection="1"/>
    <xf numFmtId="165" fontId="12" fillId="2" borderId="0" xfId="0" applyNumberFormat="1" applyFont="1" applyFill="1" applyBorder="1" applyAlignment="1" applyProtection="1"/>
    <xf numFmtId="165" fontId="14" fillId="2" borderId="0" xfId="0" applyNumberFormat="1" applyFont="1" applyFill="1" applyBorder="1" applyAlignment="1" applyProtection="1">
      <alignment horizontal="right" wrapText="1"/>
    </xf>
    <xf numFmtId="165" fontId="4" fillId="2" borderId="1" xfId="0" applyNumberFormat="1" applyFont="1" applyFill="1" applyBorder="1" applyAlignment="1" applyProtection="1">
      <alignment horizontal="right" wrapText="1"/>
    </xf>
    <xf numFmtId="0" fontId="70" fillId="3" borderId="0" xfId="0" applyNumberFormat="1" applyFont="1" applyFill="1" applyBorder="1" applyAlignment="1" applyProtection="1">
      <alignment horizontal="left" vertical="top" wrapText="1"/>
    </xf>
    <xf numFmtId="0" fontId="70" fillId="3" borderId="0" xfId="0" applyNumberFormat="1" applyFont="1" applyFill="1" applyBorder="1" applyAlignment="1" applyProtection="1">
      <alignment horizontal="right" wrapText="1"/>
    </xf>
    <xf numFmtId="0" fontId="69" fillId="3" borderId="0" xfId="0" applyNumberFormat="1" applyFont="1" applyFill="1" applyBorder="1" applyAlignment="1" applyProtection="1">
      <alignment wrapText="1"/>
    </xf>
    <xf numFmtId="0" fontId="69" fillId="3" borderId="0" xfId="0" applyNumberFormat="1" applyFont="1" applyFill="1" applyBorder="1" applyAlignment="1" applyProtection="1">
      <alignment horizontal="right" wrapText="1"/>
    </xf>
    <xf numFmtId="165" fontId="12" fillId="2" borderId="10" xfId="0" applyNumberFormat="1" applyFont="1" applyFill="1" applyBorder="1" applyAlignment="1" applyProtection="1"/>
    <xf numFmtId="165" fontId="0" fillId="2" borderId="0" xfId="0" applyNumberFormat="1" applyFill="1" applyBorder="1"/>
    <xf numFmtId="165" fontId="70" fillId="3" borderId="0" xfId="0" applyNumberFormat="1" applyFont="1" applyFill="1" applyBorder="1" applyAlignment="1" applyProtection="1">
      <alignment horizontal="right" wrapText="1"/>
    </xf>
    <xf numFmtId="165" fontId="12" fillId="4" borderId="0" xfId="0" applyNumberFormat="1" applyFont="1" applyFill="1" applyBorder="1" applyAlignment="1" applyProtection="1">
      <alignment horizontal="right"/>
    </xf>
    <xf numFmtId="165" fontId="12" fillId="2" borderId="10" xfId="0" applyNumberFormat="1" applyFont="1" applyFill="1" applyBorder="1" applyAlignment="1" applyProtection="1">
      <alignment horizontal="right"/>
    </xf>
    <xf numFmtId="171" fontId="4" fillId="2" borderId="10" xfId="0" applyNumberFormat="1" applyFont="1" applyFill="1" applyBorder="1" applyAlignment="1" applyProtection="1">
      <alignment horizontal="right" wrapText="1"/>
    </xf>
    <xf numFmtId="17" fontId="13" fillId="2" borderId="11" xfId="0" quotePrefix="1" applyNumberFormat="1" applyFont="1" applyFill="1" applyBorder="1" applyAlignment="1">
      <alignment horizontal="right"/>
    </xf>
    <xf numFmtId="0" fontId="12" fillId="2" borderId="3" xfId="0" applyFont="1" applyFill="1" applyBorder="1" applyAlignment="1">
      <alignment horizontal="center"/>
    </xf>
    <xf numFmtId="0" fontId="17" fillId="2" borderId="0" xfId="2" applyFill="1"/>
    <xf numFmtId="0" fontId="4" fillId="2" borderId="19" xfId="1" applyNumberFormat="1" applyFont="1" applyFill="1" applyBorder="1" applyAlignment="1" applyProtection="1">
      <alignment horizontal="left" vertical="top" wrapText="1"/>
    </xf>
    <xf numFmtId="0" fontId="5" fillId="2" borderId="0" xfId="1" applyFill="1"/>
    <xf numFmtId="0" fontId="4" fillId="2" borderId="0" xfId="1" applyNumberFormat="1" applyFont="1" applyFill="1" applyBorder="1" applyAlignment="1" applyProtection="1">
      <alignment horizontal="left" vertical="top" wrapText="1"/>
    </xf>
    <xf numFmtId="0" fontId="4" fillId="2" borderId="0" xfId="1" applyNumberFormat="1" applyFont="1" applyFill="1" applyBorder="1" applyAlignment="1" applyProtection="1">
      <alignment horizontal="right" vertical="top" wrapText="1"/>
    </xf>
    <xf numFmtId="0" fontId="3"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4" fontId="2" fillId="2" borderId="0" xfId="1" applyNumberFormat="1" applyFont="1" applyFill="1" applyBorder="1" applyAlignment="1">
      <alignment horizontal="right"/>
    </xf>
    <xf numFmtId="165" fontId="2" fillId="2" borderId="0" xfId="1" applyNumberFormat="1" applyFont="1" applyFill="1" applyBorder="1" applyAlignment="1" applyProtection="1">
      <alignment horizontal="right" vertical="top" wrapText="1"/>
    </xf>
    <xf numFmtId="0" fontId="7" fillId="2" borderId="10" xfId="1" applyNumberFormat="1" applyFont="1" applyFill="1" applyBorder="1" applyAlignment="1" applyProtection="1">
      <alignment horizontal="left" vertical="top"/>
    </xf>
    <xf numFmtId="164" fontId="2" fillId="2" borderId="10" xfId="1" applyNumberFormat="1" applyFont="1" applyFill="1" applyBorder="1" applyAlignment="1">
      <alignment horizontal="right"/>
    </xf>
    <xf numFmtId="165" fontId="2" fillId="2" borderId="10" xfId="1" applyNumberFormat="1" applyFont="1" applyFill="1" applyBorder="1" applyAlignment="1" applyProtection="1">
      <alignment horizontal="right" vertical="top" wrapText="1"/>
    </xf>
    <xf numFmtId="0" fontId="4" fillId="2"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2" fontId="4" fillId="2" borderId="0" xfId="1" applyNumberFormat="1" applyFont="1" applyFill="1" applyBorder="1" applyAlignment="1" applyProtection="1">
      <alignment horizontal="left" vertical="top"/>
    </xf>
    <xf numFmtId="1" fontId="7" fillId="2" borderId="0" xfId="1" applyNumberFormat="1" applyFont="1" applyFill="1" applyBorder="1" applyAlignment="1" applyProtection="1">
      <alignment horizontal="left" vertical="top" wrapText="1"/>
    </xf>
    <xf numFmtId="165" fontId="2" fillId="2" borderId="0" xfId="1" applyNumberFormat="1" applyFont="1" applyFill="1" applyAlignment="1">
      <alignment horizontal="right"/>
    </xf>
    <xf numFmtId="2" fontId="7" fillId="2" borderId="0" xfId="1" applyNumberFormat="1" applyFont="1" applyFill="1" applyBorder="1" applyAlignment="1" applyProtection="1">
      <alignment horizontal="left" vertical="top" wrapText="1"/>
    </xf>
    <xf numFmtId="171" fontId="2" fillId="2" borderId="0" xfId="35" applyNumberFormat="1" applyFont="1" applyFill="1" applyAlignment="1">
      <alignment horizontal="right"/>
    </xf>
    <xf numFmtId="0" fontId="7" fillId="2" borderId="10" xfId="1" applyNumberFormat="1" applyFont="1" applyFill="1" applyBorder="1" applyAlignment="1" applyProtection="1">
      <alignment horizontal="left" vertical="top" wrapText="1"/>
    </xf>
    <xf numFmtId="0" fontId="5" fillId="2" borderId="18" xfId="1" applyFill="1" applyBorder="1" applyAlignment="1">
      <alignment vertical="top"/>
    </xf>
    <xf numFmtId="0" fontId="5" fillId="2" borderId="0" xfId="1" applyFill="1" applyAlignment="1">
      <alignment vertical="top"/>
    </xf>
    <xf numFmtId="0" fontId="4" fillId="2" borderId="0" xfId="1" applyNumberFormat="1" applyFont="1" applyFill="1" applyBorder="1" applyAlignment="1" applyProtection="1">
      <alignment horizontal="center" vertical="top" wrapText="1"/>
    </xf>
    <xf numFmtId="2" fontId="7" fillId="2" borderId="0" xfId="1" applyNumberFormat="1" applyFont="1" applyFill="1" applyBorder="1" applyAlignment="1" applyProtection="1">
      <alignment horizontal="left" vertical="top"/>
    </xf>
    <xf numFmtId="0" fontId="4" fillId="3" borderId="5" xfId="0" applyFont="1" applyFill="1" applyBorder="1" applyAlignment="1">
      <alignment horizontal="center"/>
    </xf>
    <xf numFmtId="0" fontId="0" fillId="3" borderId="0" xfId="0" applyFont="1" applyFill="1" applyBorder="1" applyAlignment="1">
      <alignment horizontal="left"/>
    </xf>
    <xf numFmtId="0" fontId="31" fillId="2" borderId="0" xfId="0" applyFont="1" applyFill="1" applyAlignment="1">
      <alignment horizontal="left" vertical="top" wrapText="1"/>
    </xf>
    <xf numFmtId="0" fontId="13" fillId="2" borderId="3" xfId="0" applyFont="1" applyFill="1" applyBorder="1" applyAlignment="1">
      <alignment horizontal="right"/>
    </xf>
    <xf numFmtId="169" fontId="7" fillId="2" borderId="0" xfId="3" applyNumberFormat="1" applyFont="1" applyFill="1" applyBorder="1" applyAlignment="1" applyProtection="1">
      <alignment horizontal="left" vertical="top" wrapText="1"/>
    </xf>
    <xf numFmtId="0" fontId="75" fillId="3" borderId="0" xfId="0" applyFont="1" applyFill="1" applyBorder="1" applyAlignment="1">
      <alignment horizontal="left"/>
    </xf>
    <xf numFmtId="165" fontId="0" fillId="3" borderId="0" xfId="0" applyNumberFormat="1" applyFont="1" applyFill="1" applyBorder="1" applyAlignment="1">
      <alignment horizontal="left"/>
    </xf>
    <xf numFmtId="165" fontId="23" fillId="3" borderId="0" xfId="0" applyNumberFormat="1" applyFont="1" applyFill="1" applyBorder="1" applyAlignment="1">
      <alignment horizontal="right"/>
    </xf>
    <xf numFmtId="165" fontId="12" fillId="2" borderId="0" xfId="0" applyNumberFormat="1" applyFont="1" applyFill="1" applyBorder="1" applyAlignment="1"/>
    <xf numFmtId="165" fontId="12" fillId="2" borderId="0" xfId="0" applyNumberFormat="1" applyFont="1" applyFill="1" applyAlignment="1">
      <alignment horizontal="right"/>
    </xf>
    <xf numFmtId="165" fontId="23" fillId="2" borderId="0" xfId="0" applyNumberFormat="1" applyFont="1" applyFill="1" applyAlignment="1">
      <alignment horizontal="right"/>
    </xf>
    <xf numFmtId="0" fontId="21" fillId="3" borderId="0" xfId="0" applyFont="1" applyFill="1" applyBorder="1" applyAlignment="1">
      <alignment horizontal="left"/>
    </xf>
    <xf numFmtId="0" fontId="12" fillId="2" borderId="10" xfId="0" applyFont="1" applyFill="1" applyBorder="1" applyAlignment="1">
      <alignment horizontal="right" indent="1"/>
    </xf>
    <xf numFmtId="3" fontId="12" fillId="2" borderId="10" xfId="0" applyNumberFormat="1" applyFont="1" applyFill="1" applyBorder="1"/>
    <xf numFmtId="3" fontId="12" fillId="2" borderId="0" xfId="0" applyNumberFormat="1" applyFont="1" applyFill="1" applyBorder="1"/>
    <xf numFmtId="0" fontId="31" fillId="2" borderId="0" xfId="0" applyFont="1" applyFill="1" applyBorder="1" applyAlignment="1">
      <alignment horizontal="left" indent="1"/>
    </xf>
    <xf numFmtId="17" fontId="13" fillId="2" borderId="3" xfId="0" quotePrefix="1" applyNumberFormat="1" applyFont="1" applyFill="1" applyBorder="1" applyAlignment="1">
      <alignment horizontal="right"/>
    </xf>
    <xf numFmtId="0" fontId="12" fillId="2" borderId="3" xfId="0" applyFont="1" applyFill="1" applyBorder="1" applyAlignment="1">
      <alignment horizontal="right"/>
    </xf>
    <xf numFmtId="3" fontId="12" fillId="2" borderId="10" xfId="0" applyNumberFormat="1" applyFont="1" applyFill="1" applyBorder="1" applyAlignment="1">
      <alignment horizontal="right"/>
    </xf>
    <xf numFmtId="0" fontId="31" fillId="2" borderId="0" xfId="0" applyFont="1" applyFill="1" applyAlignment="1">
      <alignment horizontal="left" vertical="top"/>
    </xf>
    <xf numFmtId="2" fontId="12" fillId="2" borderId="0" xfId="0" applyNumberFormat="1" applyFont="1" applyFill="1"/>
    <xf numFmtId="3" fontId="4" fillId="2" borderId="10" xfId="0" applyNumberFormat="1" applyFont="1" applyFill="1" applyBorder="1" applyAlignment="1" applyProtection="1">
      <alignment horizontal="right" wrapText="1"/>
    </xf>
    <xf numFmtId="0" fontId="4" fillId="2" borderId="10" xfId="0" applyNumberFormat="1" applyFont="1" applyFill="1" applyBorder="1" applyAlignment="1" applyProtection="1">
      <alignment horizontal="right" wrapText="1"/>
    </xf>
    <xf numFmtId="2" fontId="13" fillId="2" borderId="10" xfId="0" applyNumberFormat="1" applyFont="1" applyFill="1" applyBorder="1"/>
    <xf numFmtId="0" fontId="4" fillId="2" borderId="11" xfId="0" applyNumberFormat="1" applyFont="1" applyFill="1" applyBorder="1" applyAlignment="1" applyProtection="1">
      <alignment horizontal="right" wrapText="1"/>
    </xf>
    <xf numFmtId="0" fontId="13" fillId="2" borderId="11" xfId="0" applyFont="1" applyFill="1" applyBorder="1" applyAlignment="1">
      <alignment horizontal="right"/>
    </xf>
    <xf numFmtId="169" fontId="0" fillId="2" borderId="0" xfId="0" applyNumberFormat="1" applyFill="1" applyBorder="1"/>
    <xf numFmtId="43" fontId="0" fillId="2" borderId="0" xfId="0" applyNumberFormat="1" applyFill="1" applyBorder="1"/>
    <xf numFmtId="0" fontId="7" fillId="2" borderId="0" xfId="0" applyNumberFormat="1" applyFont="1" applyFill="1" applyBorder="1" applyAlignment="1" applyProtection="1">
      <alignment wrapText="1"/>
    </xf>
    <xf numFmtId="0" fontId="7" fillId="2" borderId="0" xfId="0" applyNumberFormat="1" applyFont="1" applyFill="1" applyBorder="1" applyAlignment="1" applyProtection="1">
      <alignment horizontal="left" wrapText="1"/>
    </xf>
    <xf numFmtId="0" fontId="76" fillId="2" borderId="0" xfId="0" applyNumberFormat="1" applyFont="1" applyFill="1" applyBorder="1" applyAlignment="1" applyProtection="1"/>
    <xf numFmtId="169" fontId="7" fillId="2" borderId="0" xfId="0" applyNumberFormat="1" applyFont="1" applyFill="1" applyBorder="1" applyAlignment="1" applyProtection="1">
      <alignment vertical="top" wrapText="1"/>
    </xf>
    <xf numFmtId="169" fontId="4" fillId="2" borderId="0" xfId="3" applyNumberFormat="1" applyFont="1" applyFill="1" applyBorder="1" applyAlignment="1" applyProtection="1">
      <alignment horizontal="right" wrapText="1"/>
    </xf>
    <xf numFmtId="165" fontId="77" fillId="2" borderId="0" xfId="0" applyNumberFormat="1" applyFont="1" applyFill="1" applyBorder="1" applyAlignment="1" applyProtection="1"/>
    <xf numFmtId="0" fontId="77" fillId="2" borderId="0" xfId="0" applyNumberFormat="1" applyFont="1" applyFill="1" applyBorder="1" applyAlignment="1" applyProtection="1"/>
    <xf numFmtId="0" fontId="73" fillId="2" borderId="0" xfId="0" applyFont="1" applyFill="1"/>
    <xf numFmtId="0" fontId="14" fillId="2" borderId="0"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indent="1"/>
    </xf>
    <xf numFmtId="171" fontId="2" fillId="2" borderId="0" xfId="0" applyNumberFormat="1" applyFont="1" applyFill="1" applyBorder="1" applyAlignment="1" applyProtection="1">
      <alignment horizontal="right" wrapText="1"/>
    </xf>
    <xf numFmtId="0" fontId="78" fillId="2" borderId="0" xfId="0" applyFont="1" applyFill="1"/>
    <xf numFmtId="0" fontId="2"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left" vertical="top" wrapText="1" indent="1"/>
    </xf>
    <xf numFmtId="171" fontId="50" fillId="2" borderId="0" xfId="0" applyNumberFormat="1" applyFont="1" applyFill="1" applyBorder="1" applyAlignment="1" applyProtection="1">
      <alignment horizontal="right" wrapText="1"/>
    </xf>
    <xf numFmtId="0" fontId="3" fillId="2" borderId="0" xfId="0" applyFont="1" applyFill="1"/>
    <xf numFmtId="0" fontId="3" fillId="2" borderId="0" xfId="0" applyNumberFormat="1" applyFont="1" applyFill="1" applyBorder="1" applyAlignment="1" applyProtection="1">
      <alignment horizontal="left" vertical="top" wrapText="1"/>
    </xf>
    <xf numFmtId="0" fontId="78" fillId="2" borderId="0" xfId="0" quotePrefix="1" applyFont="1" applyFill="1"/>
    <xf numFmtId="0" fontId="2" fillId="2" borderId="0" xfId="0" applyNumberFormat="1" applyFont="1" applyFill="1" applyBorder="1" applyAlignment="1" applyProtection="1">
      <alignment horizontal="left" vertical="top" wrapText="1"/>
    </xf>
    <xf numFmtId="165" fontId="13" fillId="2" borderId="1" xfId="0" applyNumberFormat="1" applyFont="1" applyFill="1" applyBorder="1"/>
    <xf numFmtId="0" fontId="0" fillId="0" borderId="0" xfId="0" applyFill="1"/>
    <xf numFmtId="3" fontId="12" fillId="2" borderId="0" xfId="0" applyNumberFormat="1" applyFont="1" applyFill="1"/>
    <xf numFmtId="0" fontId="12" fillId="2" borderId="10" xfId="0" applyFont="1" applyFill="1" applyBorder="1" applyAlignment="1">
      <alignment vertical="center"/>
    </xf>
    <xf numFmtId="3" fontId="12" fillId="2" borderId="1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165" fontId="23" fillId="2" borderId="3"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165" fontId="24" fillId="2" borderId="1" xfId="0" applyNumberFormat="1" applyFont="1" applyFill="1" applyBorder="1" applyAlignment="1">
      <alignment horizontal="right" vertical="center" wrapText="1"/>
    </xf>
    <xf numFmtId="0" fontId="24" fillId="2" borderId="20" xfId="0" applyFont="1" applyFill="1" applyBorder="1" applyAlignment="1">
      <alignment horizontal="right" vertical="center" wrapText="1"/>
    </xf>
    <xf numFmtId="165" fontId="23" fillId="2" borderId="20" xfId="0" applyNumberFormat="1" applyFont="1" applyFill="1" applyBorder="1" applyAlignment="1">
      <alignment horizontal="right" vertical="center" wrapText="1"/>
    </xf>
    <xf numFmtId="165" fontId="24" fillId="2" borderId="10" xfId="0" applyNumberFormat="1" applyFont="1" applyFill="1" applyBorder="1" applyAlignment="1">
      <alignment horizontal="right" vertical="center" wrapText="1"/>
    </xf>
    <xf numFmtId="0" fontId="0" fillId="2" borderId="0" xfId="0" applyFont="1" applyFill="1" applyBorder="1" applyAlignment="1">
      <alignment horizontal="left"/>
    </xf>
    <xf numFmtId="0" fontId="13" fillId="2" borderId="0" xfId="0" applyFont="1" applyFill="1" applyBorder="1" applyAlignment="1">
      <alignment horizontal="center"/>
    </xf>
    <xf numFmtId="169" fontId="7" fillId="2" borderId="0" xfId="3" applyNumberFormat="1" applyFont="1" applyFill="1" applyBorder="1" applyAlignment="1" applyProtection="1">
      <alignment horizontal="left" vertical="top" wrapText="1"/>
    </xf>
    <xf numFmtId="0" fontId="0" fillId="2" borderId="0" xfId="0" applyFill="1" applyAlignment="1">
      <alignment horizontal="right"/>
    </xf>
    <xf numFmtId="0" fontId="0" fillId="2" borderId="0" xfId="0" applyFill="1" applyAlignment="1">
      <alignment horizontal="right" wrapText="1"/>
    </xf>
    <xf numFmtId="0" fontId="72" fillId="2" borderId="0" xfId="0" applyFont="1" applyFill="1"/>
    <xf numFmtId="165" fontId="73" fillId="2" borderId="0" xfId="0" applyNumberFormat="1" applyFont="1" applyFill="1"/>
    <xf numFmtId="169" fontId="71" fillId="2" borderId="0" xfId="3" applyNumberFormat="1" applyFont="1" applyFill="1" applyBorder="1" applyAlignment="1" applyProtection="1">
      <alignment wrapText="1"/>
    </xf>
    <xf numFmtId="171" fontId="0" fillId="2" borderId="0" xfId="0" applyNumberFormat="1" applyFill="1"/>
    <xf numFmtId="0" fontId="0" fillId="2" borderId="0" xfId="0" applyFont="1" applyFill="1" applyBorder="1" applyAlignment="1">
      <alignment horizontal="left"/>
    </xf>
    <xf numFmtId="0" fontId="31" fillId="2" borderId="0" xfId="0" applyFont="1" applyFill="1" applyAlignment="1">
      <alignment horizontal="left" wrapText="1"/>
    </xf>
    <xf numFmtId="0" fontId="12" fillId="2" borderId="21" xfId="0" applyFont="1" applyFill="1" applyBorder="1"/>
    <xf numFmtId="0" fontId="17" fillId="2" borderId="0" xfId="2" applyFill="1"/>
    <xf numFmtId="0" fontId="2" fillId="2" borderId="0" xfId="9" applyFill="1"/>
    <xf numFmtId="164" fontId="2" fillId="2" borderId="0" xfId="9" applyNumberFormat="1" applyFont="1" applyFill="1" applyAlignment="1">
      <alignment horizontal="center" wrapText="1"/>
    </xf>
    <xf numFmtId="0" fontId="3" fillId="2" borderId="22" xfId="9" applyFont="1" applyFill="1" applyBorder="1" applyAlignment="1">
      <alignment wrapText="1"/>
    </xf>
    <xf numFmtId="0" fontId="3" fillId="2" borderId="11" xfId="9" applyFont="1" applyFill="1" applyBorder="1" applyAlignment="1">
      <alignment wrapText="1"/>
    </xf>
    <xf numFmtId="164" fontId="2" fillId="2" borderId="0" xfId="9" applyNumberFormat="1" applyFont="1" applyFill="1" applyAlignment="1">
      <alignment horizontal="left" wrapText="1"/>
    </xf>
    <xf numFmtId="0" fontId="3" fillId="2" borderId="0" xfId="9" applyFont="1" applyFill="1" applyAlignment="1">
      <alignment horizontal="right" wrapText="1"/>
    </xf>
    <xf numFmtId="0" fontId="3" fillId="2" borderId="0" xfId="9" applyFont="1" applyFill="1" applyBorder="1" applyAlignment="1">
      <alignment horizontal="right" wrapText="1"/>
    </xf>
    <xf numFmtId="0" fontId="3" fillId="2" borderId="22" xfId="9" applyFont="1" applyFill="1" applyBorder="1" applyAlignment="1">
      <alignment horizontal="right" wrapText="1"/>
    </xf>
    <xf numFmtId="164" fontId="3" fillId="2" borderId="0" xfId="9" applyNumberFormat="1" applyFont="1" applyFill="1" applyBorder="1" applyAlignment="1">
      <alignment horizontal="right" wrapText="1"/>
    </xf>
    <xf numFmtId="164" fontId="3" fillId="2" borderId="0" xfId="9" applyNumberFormat="1" applyFont="1" applyFill="1" applyAlignment="1">
      <alignment horizontal="right" wrapText="1"/>
    </xf>
    <xf numFmtId="0" fontId="4" fillId="2" borderId="0" xfId="9" applyFont="1" applyFill="1" applyBorder="1" applyAlignment="1">
      <alignment horizontal="right" wrapText="1"/>
    </xf>
    <xf numFmtId="0" fontId="2" fillId="2" borderId="11" xfId="9" applyFill="1" applyBorder="1"/>
    <xf numFmtId="0" fontId="3" fillId="2" borderId="0" xfId="32" applyFont="1" applyFill="1" applyAlignment="1">
      <alignment horizontal="left"/>
    </xf>
    <xf numFmtId="0" fontId="2" fillId="2" borderId="0" xfId="9" applyFont="1" applyFill="1" applyBorder="1" applyAlignment="1">
      <alignment horizontal="left" indent="1"/>
    </xf>
    <xf numFmtId="0" fontId="2" fillId="2" borderId="0" xfId="9" applyFont="1" applyFill="1"/>
    <xf numFmtId="0" fontId="2" fillId="2" borderId="0" xfId="9" applyFont="1" applyFill="1" applyBorder="1" applyAlignment="1">
      <alignment horizontal="left" indent="2"/>
    </xf>
    <xf numFmtId="171" fontId="2" fillId="2" borderId="0" xfId="34" applyNumberFormat="1" applyFont="1" applyFill="1">
      <alignment horizontal="right"/>
    </xf>
    <xf numFmtId="171" fontId="2" fillId="2" borderId="0" xfId="34" applyNumberFormat="1" applyFill="1">
      <alignment horizontal="right"/>
    </xf>
    <xf numFmtId="0" fontId="7" fillId="2" borderId="0" xfId="32" applyFont="1" applyFill="1" applyAlignment="1">
      <alignment horizontal="left" indent="2"/>
    </xf>
    <xf numFmtId="164" fontId="2" fillId="2" borderId="0" xfId="9" applyNumberFormat="1" applyFont="1" applyFill="1" applyAlignment="1">
      <alignment horizontal="left" indent="1"/>
    </xf>
    <xf numFmtId="171" fontId="2" fillId="2" borderId="0" xfId="34" applyNumberFormat="1" applyFont="1" applyFill="1" applyBorder="1">
      <alignment horizontal="right"/>
    </xf>
    <xf numFmtId="0" fontId="2" fillId="2" borderId="0" xfId="9" applyFont="1" applyFill="1" applyBorder="1"/>
    <xf numFmtId="171" fontId="2" fillId="2" borderId="0" xfId="34" applyNumberFormat="1" applyFill="1" applyBorder="1">
      <alignment horizontal="right"/>
    </xf>
    <xf numFmtId="0" fontId="2" fillId="2" borderId="0" xfId="9" applyFill="1" applyBorder="1"/>
    <xf numFmtId="0" fontId="7" fillId="2" borderId="0" xfId="9" applyFont="1" applyFill="1" applyAlignment="1">
      <alignment horizontal="left" indent="1"/>
    </xf>
    <xf numFmtId="174" fontId="2" fillId="2" borderId="0" xfId="33" applyNumberFormat="1" applyFont="1" applyFill="1" applyAlignment="1">
      <alignment horizontal="right"/>
    </xf>
    <xf numFmtId="171" fontId="2" fillId="2" borderId="0" xfId="33" applyNumberFormat="1" applyFont="1" applyFill="1" applyAlignment="1">
      <alignment horizontal="right"/>
    </xf>
    <xf numFmtId="164" fontId="7" fillId="2" borderId="0" xfId="32" applyNumberFormat="1" applyFont="1" applyFill="1" applyAlignment="1">
      <alignment horizontal="left" indent="2"/>
    </xf>
    <xf numFmtId="171" fontId="2" fillId="2" borderId="0" xfId="9" applyNumberFormat="1" applyFont="1" applyFill="1" applyAlignment="1">
      <alignment horizontal="left" indent="2"/>
    </xf>
    <xf numFmtId="171" fontId="2" fillId="2" borderId="0" xfId="33" applyNumberFormat="1" applyFont="1" applyFill="1" applyBorder="1" applyAlignment="1">
      <alignment horizontal="right"/>
    </xf>
    <xf numFmtId="171" fontId="2" fillId="2" borderId="0" xfId="9" applyNumberFormat="1" applyFont="1" applyFill="1"/>
    <xf numFmtId="174" fontId="2" fillId="2" borderId="0" xfId="34" applyNumberFormat="1" applyFont="1" applyFill="1">
      <alignment horizontal="right"/>
    </xf>
    <xf numFmtId="164" fontId="2" fillId="2" borderId="0" xfId="32" applyNumberFormat="1" applyFont="1" applyFill="1" applyAlignment="1">
      <alignment horizontal="left" indent="1"/>
    </xf>
    <xf numFmtId="171" fontId="2" fillId="2" borderId="10" xfId="33" applyNumberFormat="1" applyFont="1" applyFill="1" applyBorder="1" applyAlignment="1">
      <alignment horizontal="right"/>
    </xf>
    <xf numFmtId="0" fontId="39" fillId="2" borderId="22" xfId="9" applyFont="1" applyFill="1" applyBorder="1" applyAlignment="1">
      <alignment horizontal="left"/>
    </xf>
    <xf numFmtId="164" fontId="2" fillId="2" borderId="0" xfId="9" applyNumberFormat="1" applyFont="1" applyFill="1" applyAlignment="1">
      <alignment horizontal="right"/>
    </xf>
    <xf numFmtId="164" fontId="2" fillId="2" borderId="0" xfId="9" applyNumberFormat="1" applyFill="1"/>
    <xf numFmtId="171" fontId="2" fillId="2" borderId="0" xfId="9" applyNumberFormat="1" applyFill="1"/>
    <xf numFmtId="0" fontId="39" fillId="2" borderId="0" xfId="9" applyFont="1" applyFill="1" applyAlignment="1">
      <alignment horizontal="left"/>
    </xf>
    <xf numFmtId="164" fontId="39" fillId="2" borderId="0" xfId="9" applyNumberFormat="1" applyFont="1" applyFill="1" applyAlignment="1">
      <alignment horizontal="left"/>
    </xf>
    <xf numFmtId="0" fontId="4" fillId="3" borderId="6" xfId="0" applyFont="1" applyFill="1" applyBorder="1" applyAlignment="1">
      <alignment horizontal="left"/>
    </xf>
    <xf numFmtId="0" fontId="4" fillId="3" borderId="2" xfId="0" applyFont="1" applyFill="1" applyBorder="1" applyAlignment="1"/>
    <xf numFmtId="0" fontId="13" fillId="2" borderId="10" xfId="0" applyFont="1" applyFill="1" applyBorder="1"/>
    <xf numFmtId="0" fontId="13" fillId="0" borderId="10" xfId="0" applyFont="1" applyFill="1" applyBorder="1"/>
    <xf numFmtId="0" fontId="7" fillId="3" borderId="0" xfId="0" applyFont="1" applyFill="1" applyBorder="1" applyAlignment="1">
      <alignment vertical="center"/>
    </xf>
    <xf numFmtId="3" fontId="12" fillId="2" borderId="0" xfId="0" applyNumberFormat="1" applyFont="1" applyFill="1" applyAlignment="1">
      <alignment vertical="center" wrapText="1"/>
    </xf>
    <xf numFmtId="3" fontId="12" fillId="0" borderId="0" xfId="0" applyNumberFormat="1"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3" fontId="2" fillId="0" borderId="0" xfId="0" applyNumberFormat="1" applyFont="1" applyFill="1" applyAlignment="1">
      <alignment vertical="center" wrapText="1"/>
    </xf>
    <xf numFmtId="0" fontId="12" fillId="0" borderId="0" xfId="0" applyFont="1" applyFill="1"/>
    <xf numFmtId="0" fontId="0" fillId="0" borderId="0" xfId="0" applyFont="1" applyFill="1"/>
    <xf numFmtId="0" fontId="4" fillId="3" borderId="10" xfId="0" applyFont="1" applyFill="1" applyBorder="1" applyAlignment="1">
      <alignment horizontal="left" vertical="center"/>
    </xf>
    <xf numFmtId="0" fontId="4" fillId="3" borderId="10" xfId="0" applyFont="1" applyFill="1" applyBorder="1" applyAlignment="1">
      <alignment horizontal="right" vertical="center"/>
    </xf>
    <xf numFmtId="3" fontId="13" fillId="2" borderId="10" xfId="0" applyNumberFormat="1" applyFont="1" applyFill="1" applyBorder="1" applyAlignment="1">
      <alignment vertical="center" wrapText="1"/>
    </xf>
    <xf numFmtId="3" fontId="13" fillId="0" borderId="10" xfId="0" applyNumberFormat="1" applyFont="1" applyFill="1" applyBorder="1" applyAlignment="1">
      <alignment vertical="center" wrapText="1"/>
    </xf>
    <xf numFmtId="49" fontId="37" fillId="0" borderId="0" xfId="0" applyNumberFormat="1" applyFont="1" applyFill="1" applyBorder="1"/>
    <xf numFmtId="0" fontId="29" fillId="0" borderId="0" xfId="0" applyFont="1"/>
    <xf numFmtId="0" fontId="48" fillId="0" borderId="0" xfId="0" applyFont="1"/>
    <xf numFmtId="0" fontId="58" fillId="2" borderId="0" xfId="0" applyFont="1" applyFill="1"/>
    <xf numFmtId="0" fontId="17" fillId="2" borderId="0" xfId="2" quotePrefix="1" applyFill="1"/>
    <xf numFmtId="49" fontId="55" fillId="2" borderId="0" xfId="17" applyNumberFormat="1" applyFont="1" applyFill="1" applyAlignment="1">
      <alignment horizontal="center"/>
    </xf>
    <xf numFmtId="0" fontId="66" fillId="2" borderId="0" xfId="17" applyFont="1" applyFill="1" applyAlignment="1">
      <alignment horizontal="center"/>
    </xf>
    <xf numFmtId="0" fontId="51" fillId="2" borderId="0" xfId="17" applyFont="1" applyFill="1" applyAlignment="1">
      <alignment horizontal="center"/>
    </xf>
    <xf numFmtId="0" fontId="52" fillId="2" borderId="0" xfId="17" applyFont="1" applyFill="1" applyAlignment="1">
      <alignment horizontal="center"/>
    </xf>
    <xf numFmtId="0" fontId="53" fillId="2" borderId="0" xfId="17" applyFont="1" applyFill="1" applyAlignment="1">
      <alignment horizontal="center"/>
    </xf>
    <xf numFmtId="0" fontId="55" fillId="2" borderId="0" xfId="17" applyFont="1" applyFill="1" applyAlignment="1">
      <alignment horizontal="center"/>
    </xf>
    <xf numFmtId="0" fontId="6" fillId="2" borderId="10" xfId="0" applyFont="1" applyFill="1" applyBorder="1" applyAlignment="1">
      <alignment horizontal="left" wrapText="1"/>
    </xf>
    <xf numFmtId="0" fontId="6" fillId="2" borderId="1"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69" fontId="43" fillId="3" borderId="0" xfId="3" applyNumberFormat="1" applyFont="1" applyFill="1" applyBorder="1" applyAlignment="1" applyProtection="1">
      <alignment horizontal="left" vertical="top" wrapText="1"/>
    </xf>
    <xf numFmtId="169"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37" fillId="2" borderId="0" xfId="0" applyFont="1" applyFill="1" applyAlignment="1">
      <alignment horizontal="left" vertical="center"/>
    </xf>
    <xf numFmtId="0" fontId="31"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4" fillId="2" borderId="4" xfId="0" applyFont="1" applyFill="1" applyBorder="1" applyAlignment="1">
      <alignment horizontal="center"/>
    </xf>
    <xf numFmtId="0" fontId="9" fillId="2" borderId="5" xfId="0" applyFont="1" applyFill="1" applyBorder="1" applyAlignment="1">
      <alignment horizontal="left" vertical="center" wrapText="1"/>
    </xf>
    <xf numFmtId="0" fontId="4" fillId="2" borderId="4" xfId="0" applyFont="1" applyFill="1" applyBorder="1" applyAlignment="1">
      <alignment horizontal="center" wrapText="1"/>
    </xf>
    <xf numFmtId="0" fontId="4" fillId="0" borderId="0" xfId="0" applyFont="1" applyFill="1" applyBorder="1" applyAlignment="1">
      <alignment horizontal="left"/>
    </xf>
    <xf numFmtId="0" fontId="9"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5" xfId="0" applyFont="1" applyFill="1" applyBorder="1" applyAlignment="1">
      <alignment horizontal="center"/>
    </xf>
    <xf numFmtId="0" fontId="6" fillId="3" borderId="0" xfId="0" applyFont="1" applyFill="1" applyBorder="1" applyAlignment="1">
      <alignment horizontal="left" wrapText="1"/>
    </xf>
    <xf numFmtId="0" fontId="7" fillId="2" borderId="0" xfId="1" applyNumberFormat="1" applyFont="1" applyFill="1" applyBorder="1" applyAlignment="1" applyProtection="1">
      <alignment horizontal="left" vertical="top" wrapText="1"/>
    </xf>
    <xf numFmtId="0" fontId="43" fillId="2" borderId="0" xfId="1" applyNumberFormat="1" applyFont="1" applyFill="1" applyBorder="1" applyAlignment="1" applyProtection="1">
      <alignment horizontal="left" wrapText="1"/>
    </xf>
    <xf numFmtId="0" fontId="5" fillId="2" borderId="0" xfId="1" applyFill="1" applyAlignment="1"/>
    <xf numFmtId="0" fontId="4" fillId="2" borderId="9" xfId="1" applyNumberFormat="1" applyFont="1" applyFill="1" applyBorder="1" applyAlignment="1" applyProtection="1">
      <alignment horizontal="center" vertical="top" wrapText="1"/>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2" borderId="10" xfId="30" applyFont="1" applyFill="1" applyBorder="1" applyAlignment="1">
      <alignment horizontal="center" wrapText="1"/>
    </xf>
    <xf numFmtId="164" fontId="3" fillId="2" borderId="10" xfId="30" applyNumberFormat="1" applyFont="1" applyFill="1" applyBorder="1" applyAlignment="1">
      <alignment horizontal="center" wrapText="1"/>
    </xf>
    <xf numFmtId="164" fontId="3" fillId="2" borderId="0" xfId="30" applyNumberFormat="1" applyFont="1" applyFill="1" applyBorder="1" applyAlignment="1">
      <alignment horizontal="center" wrapText="1"/>
    </xf>
    <xf numFmtId="0" fontId="3" fillId="2" borderId="11" xfId="30" quotePrefix="1" applyFont="1" applyFill="1" applyBorder="1" applyAlignment="1">
      <alignment horizontal="center"/>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0" fillId="3" borderId="0" xfId="21" applyFont="1" applyFill="1" applyBorder="1" applyAlignment="1">
      <alignment horizontal="left"/>
    </xf>
    <xf numFmtId="0" fontId="21" fillId="2" borderId="0" xfId="21" applyFont="1" applyFill="1" applyBorder="1" applyAlignment="1">
      <alignment horizontal="left" vertical="center" wrapText="1"/>
    </xf>
    <xf numFmtId="0" fontId="60" fillId="2" borderId="0" xfId="21" applyFont="1" applyFill="1" applyBorder="1" applyAlignment="1">
      <alignment horizontal="left"/>
    </xf>
    <xf numFmtId="0" fontId="36" fillId="2" borderId="10" xfId="9" applyFont="1" applyFill="1" applyBorder="1" applyAlignment="1">
      <alignment horizontal="left"/>
    </xf>
    <xf numFmtId="0" fontId="36" fillId="2" borderId="0" xfId="9" applyFont="1" applyFill="1" applyBorder="1" applyAlignment="1">
      <alignment horizontal="left"/>
    </xf>
    <xf numFmtId="0" fontId="3" fillId="2" borderId="11" xfId="9" applyFont="1" applyFill="1" applyBorder="1" applyAlignment="1">
      <alignment horizontal="center" wrapText="1"/>
    </xf>
    <xf numFmtId="0" fontId="4" fillId="2" borderId="22" xfId="9" applyFont="1" applyFill="1" applyBorder="1" applyAlignment="1">
      <alignment horizontal="center" wrapText="1"/>
    </xf>
    <xf numFmtId="0" fontId="4" fillId="2" borderId="10" xfId="9" applyFont="1" applyFill="1" applyBorder="1" applyAlignment="1">
      <alignment horizontal="center" wrapText="1"/>
    </xf>
    <xf numFmtId="0" fontId="3" fillId="2" borderId="11" xfId="9" quotePrefix="1" applyFont="1" applyFill="1" applyBorder="1" applyAlignment="1">
      <alignment horizontal="center"/>
    </xf>
    <xf numFmtId="0" fontId="4" fillId="2" borderId="4" xfId="0" applyFont="1" applyFill="1" applyBorder="1" applyAlignment="1">
      <alignment horizontal="right"/>
    </xf>
    <xf numFmtId="0" fontId="13" fillId="2" borderId="3" xfId="0" applyFont="1" applyFill="1" applyBorder="1" applyAlignment="1">
      <alignment horizontal="right"/>
    </xf>
    <xf numFmtId="0" fontId="13" fillId="2" borderId="10" xfId="0" applyFont="1" applyFill="1" applyBorder="1" applyAlignment="1">
      <alignment horizontal="center"/>
    </xf>
    <xf numFmtId="0" fontId="21" fillId="3" borderId="0" xfId="0" applyFont="1" applyFill="1" applyAlignment="1">
      <alignment vertical="center" wrapText="1"/>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31" fillId="2" borderId="0" xfId="0" applyFont="1" applyFill="1" applyAlignment="1">
      <alignment wrapText="1"/>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69"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69" fontId="9" fillId="2" borderId="0" xfId="3" applyNumberFormat="1" applyFont="1" applyFill="1" applyBorder="1" applyAlignment="1" applyProtection="1">
      <alignment horizontal="left"/>
    </xf>
    <xf numFmtId="169" fontId="7" fillId="2" borderId="0" xfId="3" applyNumberFormat="1" applyFont="1" applyFill="1" applyBorder="1" applyAlignment="1" applyProtection="1">
      <alignment horizontal="left" vertical="top" wrapText="1"/>
    </xf>
    <xf numFmtId="169" fontId="7" fillId="2" borderId="10" xfId="3" applyNumberFormat="1" applyFont="1" applyFill="1" applyBorder="1" applyAlignment="1" applyProtection="1">
      <alignment horizontal="left" vertical="top" wrapText="1"/>
    </xf>
    <xf numFmtId="169" fontId="7" fillId="2" borderId="1" xfId="3" applyNumberFormat="1" applyFont="1" applyFill="1" applyBorder="1" applyAlignment="1" applyProtection="1">
      <alignment horizontal="left" vertical="top" wrapText="1"/>
    </xf>
    <xf numFmtId="169"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6">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 4" xfId="32"/>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5" xfId="30"/>
    <cellStyle name="Normal 6" xfId="19"/>
    <cellStyle name="Normal_ruagegen" xfId="6"/>
    <cellStyle name="Normal_rustate" xfId="5"/>
    <cellStyle name="Percent" xfId="15" builtinId="5"/>
    <cellStyle name="Style10" xfId="33"/>
    <cellStyle name="Style7" xfId="35"/>
    <cellStyle name="Style9 3" xfId="34"/>
    <cellStyle name="Style9 4" xfId="31"/>
  </cellStyles>
  <dxfs count="0"/>
  <tableStyles count="0" defaultTableStyle="TableStyleMedium2" defaultPivotStyle="PivotStyleLight16"/>
  <colors>
    <mruColors>
      <color rgb="FF6666FF"/>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104775</xdr:colOff>
      <xdr:row>6</xdr:row>
      <xdr:rowOff>104775</xdr:rowOff>
    </xdr:to>
    <xdr:sp macro="" textlink="">
      <xdr:nvSpPr>
        <xdr:cNvPr id="226305" name="Object 1" hidden="1">
          <a:extLst>
            <a:ext uri="{63B3BB69-23CF-44E3-9099-C40C66FF867C}">
              <a14:compatExt xmlns:a14="http://schemas.microsoft.com/office/drawing/2010/main" spid="_x0000_s2263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104775</xdr:colOff>
      <xdr:row>6</xdr:row>
      <xdr:rowOff>104775</xdr:rowOff>
    </xdr:to>
    <xdr:sp macro="" textlink="">
      <xdr:nvSpPr>
        <xdr:cNvPr id="2" name="AutoShape 1"/>
        <xdr:cNvSpPr>
          <a:spLocks noChangeAspect="1" noChangeArrowheads="1"/>
        </xdr:cNvSpPr>
      </xdr:nvSpPr>
      <xdr:spPr bwMode="auto">
        <a:xfrm>
          <a:off x="5362575" y="1019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142875</xdr:colOff>
      <xdr:row>6</xdr:row>
      <xdr:rowOff>104775</xdr:rowOff>
    </xdr:to>
    <xdr:sp macro="" textlink="">
      <xdr:nvSpPr>
        <xdr:cNvPr id="2" name="Object 1" hidden="1">
          <a:extLst>
            <a:ext uri="{63B3BB69-23CF-44E3-9099-C40C66FF867C}">
              <a14:compatExt xmlns:a14="http://schemas.microsoft.com/office/drawing/2010/main" spid="_x0000_s227329"/>
            </a:ext>
          </a:extLst>
        </xdr:cNvPr>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142875</xdr:colOff>
      <xdr:row>6</xdr:row>
      <xdr:rowOff>104775</xdr:rowOff>
    </xdr:to>
    <xdr:sp macro="" textlink="">
      <xdr:nvSpPr>
        <xdr:cNvPr id="3" name="AutoShape 1"/>
        <xdr:cNvSpPr>
          <a:spLocks noChangeAspect="1" noChangeArrowheads="1"/>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76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users/rossemil/Work%20Folders/Desktop/S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0.1_Estimates"/>
      <sheetName val="Table 10.2_RSEs"/>
      <sheetName val="Table 10.4_Mo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12"/>
  <sheetViews>
    <sheetView view="pageLayout" zoomScaleNormal="100" workbookViewId="0">
      <selection activeCell="A3" sqref="A3:K3"/>
    </sheetView>
  </sheetViews>
  <sheetFormatPr defaultRowHeight="15"/>
  <cols>
    <col min="1" max="16384" width="9.140625" style="311"/>
  </cols>
  <sheetData>
    <row r="2" spans="1:11" ht="27.75">
      <c r="A2" s="663" t="s">
        <v>1338</v>
      </c>
      <c r="B2" s="663"/>
      <c r="C2" s="663"/>
      <c r="D2" s="663"/>
      <c r="E2" s="663"/>
      <c r="F2" s="663"/>
      <c r="G2" s="663"/>
      <c r="H2" s="663"/>
      <c r="I2" s="663"/>
      <c r="J2" s="663"/>
      <c r="K2" s="663"/>
    </row>
    <row r="3" spans="1:11" ht="30">
      <c r="A3" s="664">
        <v>2019</v>
      </c>
      <c r="B3" s="664"/>
      <c r="C3" s="664"/>
      <c r="D3" s="664"/>
      <c r="E3" s="664"/>
      <c r="F3" s="664"/>
      <c r="G3" s="664"/>
      <c r="H3" s="664"/>
      <c r="I3" s="664"/>
      <c r="J3" s="664"/>
      <c r="K3" s="664"/>
    </row>
    <row r="4" spans="1:11" ht="30">
      <c r="A4" s="312"/>
      <c r="B4" s="312"/>
      <c r="C4" s="312"/>
      <c r="D4" s="312"/>
      <c r="E4" s="312"/>
      <c r="F4" s="312"/>
      <c r="G4" s="312"/>
      <c r="H4" s="312"/>
      <c r="I4" s="312"/>
      <c r="J4" s="312"/>
      <c r="K4" s="312"/>
    </row>
    <row r="5" spans="1:11" ht="26.25">
      <c r="A5" s="665" t="s">
        <v>1325</v>
      </c>
      <c r="B5" s="665"/>
      <c r="C5" s="665"/>
      <c r="D5" s="665"/>
      <c r="E5" s="665"/>
      <c r="F5" s="665"/>
      <c r="G5" s="665"/>
      <c r="H5" s="665"/>
      <c r="I5" s="665"/>
      <c r="J5" s="665"/>
      <c r="K5" s="665"/>
    </row>
    <row r="6" spans="1:11" ht="26.25">
      <c r="A6" s="313"/>
      <c r="B6" s="313"/>
      <c r="C6" s="313"/>
      <c r="D6" s="313"/>
      <c r="E6" s="313"/>
      <c r="F6" s="313"/>
      <c r="G6" s="313"/>
      <c r="H6" s="313"/>
      <c r="I6" s="313"/>
      <c r="J6" s="313"/>
      <c r="K6" s="313"/>
    </row>
    <row r="7" spans="1:11" ht="23.25">
      <c r="A7" s="666" t="s">
        <v>1227</v>
      </c>
      <c r="B7" s="666"/>
      <c r="C7" s="666"/>
      <c r="D7" s="666"/>
      <c r="E7" s="666"/>
      <c r="F7" s="666"/>
      <c r="G7" s="666"/>
      <c r="H7" s="666"/>
      <c r="I7" s="666"/>
      <c r="J7" s="666"/>
      <c r="K7" s="666"/>
    </row>
    <row r="8" spans="1:11" ht="30">
      <c r="A8" s="314"/>
      <c r="B8" s="315"/>
      <c r="C8" s="315"/>
      <c r="D8" s="315"/>
      <c r="E8" s="315"/>
      <c r="F8" s="315"/>
      <c r="G8" s="315"/>
      <c r="H8" s="315"/>
      <c r="I8" s="315"/>
      <c r="J8" s="315"/>
      <c r="K8" s="315"/>
    </row>
    <row r="9" spans="1:11" ht="15.75">
      <c r="A9" s="667" t="s">
        <v>1228</v>
      </c>
      <c r="B9" s="667"/>
      <c r="C9" s="667"/>
      <c r="D9" s="667"/>
      <c r="E9" s="667"/>
      <c r="F9" s="667"/>
      <c r="G9" s="667"/>
      <c r="H9" s="667"/>
      <c r="I9" s="667"/>
      <c r="J9" s="667"/>
      <c r="K9" s="667"/>
    </row>
    <row r="10" spans="1:11" ht="30">
      <c r="A10" s="314"/>
      <c r="B10" s="316"/>
      <c r="C10" s="316"/>
      <c r="D10" s="316"/>
      <c r="E10" s="316"/>
      <c r="F10" s="316"/>
      <c r="G10" s="316"/>
      <c r="H10" s="316"/>
      <c r="I10" s="316"/>
      <c r="J10" s="316"/>
      <c r="K10" s="316"/>
    </row>
    <row r="11" spans="1:11" ht="15.75">
      <c r="A11" s="662" t="s">
        <v>1779</v>
      </c>
      <c r="B11" s="662"/>
      <c r="C11" s="662"/>
      <c r="D11" s="662"/>
      <c r="E11" s="662"/>
      <c r="F11" s="662"/>
      <c r="G11" s="662"/>
      <c r="H11" s="662"/>
      <c r="I11" s="662"/>
      <c r="J11" s="662"/>
      <c r="K11" s="662"/>
    </row>
    <row r="12" spans="1:11" ht="30">
      <c r="A12" s="312"/>
      <c r="B12" s="316"/>
      <c r="C12" s="316"/>
      <c r="D12" s="316"/>
      <c r="E12" s="316"/>
      <c r="F12" s="316"/>
      <c r="G12" s="316"/>
      <c r="H12" s="316"/>
      <c r="I12" s="316"/>
      <c r="J12" s="316"/>
      <c r="K12" s="316"/>
    </row>
  </sheetData>
  <mergeCells count="6">
    <mergeCell ref="A11:K11"/>
    <mergeCell ref="A2:K2"/>
    <mergeCell ref="A3:K3"/>
    <mergeCell ref="A5:K5"/>
    <mergeCell ref="A7:K7"/>
    <mergeCell ref="A9:K9"/>
  </mergeCells>
  <pageMargins left="0.25" right="0.25" top="1.1666666666666667" bottom="0.75" header="0.3" footer="0.3"/>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
  <sheetViews>
    <sheetView workbookViewId="0">
      <selection sqref="A1:F2"/>
    </sheetView>
  </sheetViews>
  <sheetFormatPr defaultRowHeight="15"/>
  <cols>
    <col min="1" max="1" width="43" style="67" customWidth="1"/>
    <col min="2" max="5" width="9.140625" style="67"/>
    <col min="6" max="6" width="9.140625" style="67" customWidth="1"/>
    <col min="7" max="16384" width="9.140625" style="67"/>
  </cols>
  <sheetData>
    <row r="1" spans="1:6" ht="15.75" customHeight="1">
      <c r="A1" s="679" t="s">
        <v>1385</v>
      </c>
      <c r="B1" s="679"/>
      <c r="C1" s="679"/>
      <c r="D1" s="679"/>
      <c r="E1" s="679"/>
      <c r="F1" s="679"/>
    </row>
    <row r="2" spans="1:6" ht="3.75" customHeight="1">
      <c r="A2" s="683"/>
      <c r="B2" s="683"/>
      <c r="C2" s="683"/>
      <c r="D2" s="683"/>
      <c r="E2" s="683"/>
      <c r="F2" s="683"/>
    </row>
    <row r="3" spans="1:6">
      <c r="A3" s="4" t="s">
        <v>60</v>
      </c>
      <c r="B3" s="105" t="s">
        <v>420</v>
      </c>
      <c r="C3" s="105" t="s">
        <v>419</v>
      </c>
      <c r="D3" s="105" t="s">
        <v>418</v>
      </c>
      <c r="E3" s="105" t="s">
        <v>379</v>
      </c>
      <c r="F3" s="105" t="s">
        <v>880</v>
      </c>
    </row>
    <row r="4" spans="1:6" ht="15" customHeight="1">
      <c r="A4" s="431" t="s">
        <v>366</v>
      </c>
      <c r="B4" s="104">
        <v>1320192</v>
      </c>
      <c r="C4" s="104">
        <v>1410105</v>
      </c>
      <c r="D4" s="104">
        <v>1443722</v>
      </c>
      <c r="E4" s="104">
        <v>1456858</v>
      </c>
      <c r="F4" s="104">
        <v>1439515</v>
      </c>
    </row>
    <row r="5" spans="1:6" ht="15" customHeight="1">
      <c r="A5" s="431" t="s">
        <v>1382</v>
      </c>
      <c r="B5" s="104">
        <v>3837786</v>
      </c>
      <c r="C5" s="104">
        <v>3831449</v>
      </c>
      <c r="D5" s="104">
        <v>3843734</v>
      </c>
      <c r="E5" s="104">
        <v>3739564</v>
      </c>
      <c r="F5" s="104">
        <v>3683990</v>
      </c>
    </row>
    <row r="6" spans="1:6" ht="15" customHeight="1">
      <c r="A6" s="431" t="s">
        <v>610</v>
      </c>
      <c r="B6" s="104">
        <v>648664</v>
      </c>
      <c r="C6" s="104">
        <v>665433</v>
      </c>
      <c r="D6" s="104">
        <v>666263</v>
      </c>
      <c r="E6" s="104">
        <v>631452</v>
      </c>
      <c r="F6" s="104">
        <v>576791</v>
      </c>
    </row>
    <row r="7" spans="1:6" s="361" customFormat="1" ht="15" customHeight="1">
      <c r="A7" s="431" t="s">
        <v>609</v>
      </c>
      <c r="B7" s="104">
        <v>151888</v>
      </c>
      <c r="C7" s="104">
        <v>159037</v>
      </c>
      <c r="D7" s="104">
        <v>165720</v>
      </c>
      <c r="E7" s="104">
        <v>169567</v>
      </c>
      <c r="F7" s="104">
        <v>169361</v>
      </c>
    </row>
    <row r="8" spans="1:6" s="361" customFormat="1" ht="15" customHeight="1">
      <c r="A8" s="431" t="s">
        <v>368</v>
      </c>
      <c r="B8" s="104">
        <v>93667</v>
      </c>
      <c r="C8" s="104">
        <v>94518</v>
      </c>
      <c r="D8" s="104">
        <v>92385</v>
      </c>
      <c r="E8" s="104">
        <v>91507</v>
      </c>
      <c r="F8" s="104">
        <v>88834</v>
      </c>
    </row>
    <row r="9" spans="1:6" ht="15" customHeight="1">
      <c r="A9" s="431" t="s">
        <v>365</v>
      </c>
      <c r="B9" s="104">
        <v>604529</v>
      </c>
      <c r="C9" s="104">
        <v>586546</v>
      </c>
      <c r="D9" s="104">
        <v>587969</v>
      </c>
      <c r="E9" s="104">
        <v>568369</v>
      </c>
      <c r="F9" s="104">
        <v>543368</v>
      </c>
    </row>
    <row r="10" spans="1:6" ht="15" customHeight="1">
      <c r="A10" s="431" t="s">
        <v>1383</v>
      </c>
      <c r="B10" s="104">
        <v>4018286</v>
      </c>
      <c r="C10" s="104">
        <v>4572197</v>
      </c>
      <c r="D10" s="104">
        <v>5021801</v>
      </c>
      <c r="E10" s="104">
        <v>5419622</v>
      </c>
      <c r="F10" s="104">
        <v>5693279</v>
      </c>
    </row>
    <row r="11" spans="1:6" ht="15" customHeight="1">
      <c r="A11" s="431" t="s">
        <v>1384</v>
      </c>
      <c r="B11" s="104">
        <v>2222</v>
      </c>
      <c r="C11" s="104">
        <v>1872</v>
      </c>
      <c r="D11" s="104">
        <v>1466</v>
      </c>
      <c r="E11" s="104">
        <v>1163</v>
      </c>
      <c r="F11" s="104">
        <v>913</v>
      </c>
    </row>
    <row r="12" spans="1:6" ht="15" customHeight="1">
      <c r="A12" s="431" t="s">
        <v>608</v>
      </c>
      <c r="B12" s="104" t="s">
        <v>1337</v>
      </c>
      <c r="C12" s="104">
        <v>1971</v>
      </c>
      <c r="D12" s="104">
        <v>154083</v>
      </c>
      <c r="E12" s="104">
        <v>333715</v>
      </c>
      <c r="F12" s="104">
        <v>524847</v>
      </c>
    </row>
    <row r="13" spans="1:6" ht="15" customHeight="1">
      <c r="A13" s="431" t="s">
        <v>611</v>
      </c>
      <c r="B13" s="104">
        <v>2404803</v>
      </c>
      <c r="C13" s="104">
        <v>2539445</v>
      </c>
      <c r="D13" s="104">
        <v>2658691</v>
      </c>
      <c r="E13" s="104">
        <v>2716613</v>
      </c>
      <c r="F13" s="104">
        <v>2698895</v>
      </c>
    </row>
    <row r="14" spans="1:6" ht="15" customHeight="1">
      <c r="A14" s="434" t="s">
        <v>17</v>
      </c>
      <c r="B14" s="435">
        <v>13082037</v>
      </c>
      <c r="C14" s="435">
        <v>13862573</v>
      </c>
      <c r="D14" s="435">
        <v>14635834</v>
      </c>
      <c r="E14" s="435">
        <v>15128430</v>
      </c>
      <c r="F14" s="435">
        <v>15419793</v>
      </c>
    </row>
    <row r="15" spans="1:6" s="361" customFormat="1" ht="15" customHeight="1">
      <c r="A15" s="436" t="s">
        <v>1390</v>
      </c>
      <c r="B15" s="432"/>
      <c r="C15" s="432"/>
      <c r="D15" s="432"/>
      <c r="E15" s="432"/>
      <c r="F15" s="432"/>
    </row>
    <row r="16" spans="1:6" ht="19.5" customHeight="1">
      <c r="A16" s="684" t="s">
        <v>1389</v>
      </c>
      <c r="B16" s="684"/>
      <c r="C16" s="684"/>
      <c r="D16" s="684"/>
      <c r="E16" s="684"/>
      <c r="F16" s="684"/>
    </row>
    <row r="17" spans="1:6" ht="13.5" customHeight="1">
      <c r="A17" s="44" t="s">
        <v>1387</v>
      </c>
      <c r="B17" s="433"/>
      <c r="C17" s="433"/>
      <c r="D17" s="433"/>
      <c r="E17" s="433"/>
      <c r="F17" s="433"/>
    </row>
    <row r="18" spans="1:6" ht="24" customHeight="1">
      <c r="A18" s="692" t="s">
        <v>1388</v>
      </c>
      <c r="B18" s="692"/>
      <c r="C18" s="692"/>
      <c r="D18" s="692"/>
      <c r="E18" s="692"/>
      <c r="F18" s="692"/>
    </row>
    <row r="19" spans="1:6">
      <c r="A19" s="691" t="s">
        <v>1386</v>
      </c>
      <c r="B19" s="691"/>
      <c r="C19" s="691"/>
      <c r="D19" s="691"/>
      <c r="E19" s="691"/>
      <c r="F19" s="691"/>
    </row>
    <row r="20" spans="1:6" ht="15.75" customHeight="1"/>
  </sheetData>
  <mergeCells count="4">
    <mergeCell ref="A1:F2"/>
    <mergeCell ref="A16:F16"/>
    <mergeCell ref="A19:F19"/>
    <mergeCell ref="A18:F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selection sqref="A1:F2"/>
    </sheetView>
  </sheetViews>
  <sheetFormatPr defaultRowHeight="15"/>
  <cols>
    <col min="1" max="1" width="42.5703125" style="67" customWidth="1"/>
    <col min="2" max="16384" width="9.140625" style="67"/>
  </cols>
  <sheetData>
    <row r="1" spans="1:6" ht="15" customHeight="1">
      <c r="A1" s="679" t="s">
        <v>1391</v>
      </c>
      <c r="B1" s="679"/>
      <c r="C1" s="679"/>
      <c r="D1" s="679"/>
      <c r="E1" s="679"/>
      <c r="F1" s="679"/>
    </row>
    <row r="2" spans="1:6" ht="2.25" customHeight="1">
      <c r="A2" s="683"/>
      <c r="B2" s="683"/>
      <c r="C2" s="683"/>
      <c r="D2" s="683"/>
      <c r="E2" s="683"/>
      <c r="F2" s="683"/>
    </row>
    <row r="3" spans="1:6">
      <c r="A3" s="4" t="s">
        <v>60</v>
      </c>
      <c r="B3" s="105" t="s">
        <v>420</v>
      </c>
      <c r="C3" s="105" t="s">
        <v>419</v>
      </c>
      <c r="D3" s="105" t="s">
        <v>418</v>
      </c>
      <c r="E3" s="105" t="s">
        <v>379</v>
      </c>
      <c r="F3" s="105" t="s">
        <v>880</v>
      </c>
    </row>
    <row r="4" spans="1:6">
      <c r="A4" s="431" t="s">
        <v>366</v>
      </c>
      <c r="B4" s="437">
        <v>5804.9618609999998</v>
      </c>
      <c r="C4" s="437">
        <v>6092.2450157000003</v>
      </c>
      <c r="D4" s="437">
        <v>6142.4162843000004</v>
      </c>
      <c r="E4" s="437">
        <v>6108.2184970999997</v>
      </c>
      <c r="F4" s="437">
        <v>5945.7534029999997</v>
      </c>
    </row>
    <row r="5" spans="1:6" ht="15" customHeight="1">
      <c r="A5" s="431" t="s">
        <v>1382</v>
      </c>
      <c r="B5" s="437">
        <v>16874.970732000002</v>
      </c>
      <c r="C5" s="437">
        <v>16553.466638000002</v>
      </c>
      <c r="D5" s="437">
        <v>16353.435297</v>
      </c>
      <c r="E5" s="437">
        <v>15678.998224999999</v>
      </c>
      <c r="F5" s="437">
        <v>15216.302768</v>
      </c>
    </row>
    <row r="6" spans="1:6">
      <c r="A6" s="431" t="s">
        <v>610</v>
      </c>
      <c r="B6" s="437">
        <v>2852.2137542</v>
      </c>
      <c r="C6" s="437">
        <v>2874.9496509000001</v>
      </c>
      <c r="D6" s="437">
        <v>2834.6625603000002</v>
      </c>
      <c r="E6" s="437">
        <v>2647.5104550000001</v>
      </c>
      <c r="F6" s="437">
        <v>2382.3697919000001</v>
      </c>
    </row>
    <row r="7" spans="1:6">
      <c r="A7" s="431" t="s">
        <v>609</v>
      </c>
      <c r="B7" s="437">
        <v>667.86046812999996</v>
      </c>
      <c r="C7" s="437">
        <v>687.10654209999996</v>
      </c>
      <c r="D7" s="437">
        <v>705.06733750000001</v>
      </c>
      <c r="E7" s="437">
        <v>710.94937591999997</v>
      </c>
      <c r="F7" s="437">
        <v>699.52639749000002</v>
      </c>
    </row>
    <row r="8" spans="1:6">
      <c r="A8" s="431" t="s">
        <v>368</v>
      </c>
      <c r="B8" s="437">
        <v>411.85930731000002</v>
      </c>
      <c r="C8" s="437">
        <v>408.35740203</v>
      </c>
      <c r="D8" s="437">
        <v>393.05844783999999</v>
      </c>
      <c r="E8" s="437">
        <v>383.66453697999998</v>
      </c>
      <c r="F8" s="437">
        <v>366.91875929999998</v>
      </c>
    </row>
    <row r="9" spans="1:6">
      <c r="A9" s="431" t="s">
        <v>365</v>
      </c>
      <c r="B9" s="437">
        <v>2658.1495638000001</v>
      </c>
      <c r="C9" s="437">
        <v>2534.1247247000001</v>
      </c>
      <c r="D9" s="437">
        <v>2501.5552581000002</v>
      </c>
      <c r="E9" s="437">
        <v>2383.0201975999998</v>
      </c>
      <c r="F9" s="437">
        <v>2244.3198821000001</v>
      </c>
    </row>
    <row r="10" spans="1:6">
      <c r="A10" s="431" t="s">
        <v>1383</v>
      </c>
      <c r="B10" s="437">
        <v>17668.639846999999</v>
      </c>
      <c r="C10" s="437">
        <v>19753.808677000001</v>
      </c>
      <c r="D10" s="437">
        <v>21365.603792999998</v>
      </c>
      <c r="E10" s="437">
        <v>22723.035016000002</v>
      </c>
      <c r="F10" s="437">
        <v>23515.443039999998</v>
      </c>
    </row>
    <row r="11" spans="1:6" s="361" customFormat="1">
      <c r="A11" s="431" t="s">
        <v>1384</v>
      </c>
      <c r="B11" s="437">
        <v>9.7702646699999995</v>
      </c>
      <c r="C11" s="437">
        <v>8.0878251401999997</v>
      </c>
      <c r="D11" s="437">
        <v>6.2371995943999998</v>
      </c>
      <c r="E11" s="437">
        <v>4.8761499832000004</v>
      </c>
      <c r="F11" s="437">
        <v>3.7710429255000002</v>
      </c>
    </row>
    <row r="12" spans="1:6">
      <c r="A12" s="431" t="s">
        <v>608</v>
      </c>
      <c r="B12" s="437" t="s">
        <v>1337</v>
      </c>
      <c r="C12" s="437">
        <v>8.5155466620000002</v>
      </c>
      <c r="D12" s="437">
        <v>655.55690661999995</v>
      </c>
      <c r="E12" s="437">
        <v>1399.1783247000001</v>
      </c>
      <c r="F12" s="437">
        <v>2167.8209926999998</v>
      </c>
    </row>
    <row r="13" spans="1:6">
      <c r="A13" s="431" t="s">
        <v>611</v>
      </c>
      <c r="B13" s="437">
        <v>10574.060211</v>
      </c>
      <c r="C13" s="437">
        <v>10971.467474999999</v>
      </c>
      <c r="D13" s="437">
        <v>11311.586921</v>
      </c>
      <c r="E13" s="437">
        <v>11390.036486999999</v>
      </c>
      <c r="F13" s="437">
        <v>11147.479624</v>
      </c>
    </row>
    <row r="14" spans="1:6">
      <c r="A14" s="434" t="s">
        <v>17</v>
      </c>
      <c r="B14" s="438">
        <v>57522.486009</v>
      </c>
      <c r="C14" s="438">
        <v>59892.129496000001</v>
      </c>
      <c r="D14" s="438">
        <v>62269.180006000002</v>
      </c>
      <c r="E14" s="438">
        <v>63429.487265000003</v>
      </c>
      <c r="F14" s="438">
        <v>63689.705700999999</v>
      </c>
    </row>
    <row r="15" spans="1:6" ht="18" customHeight="1">
      <c r="A15" s="436" t="s">
        <v>1390</v>
      </c>
      <c r="B15" s="432"/>
      <c r="C15" s="432"/>
      <c r="D15" s="432"/>
      <c r="E15" s="432"/>
      <c r="F15" s="432"/>
    </row>
    <row r="16" spans="1:6" ht="18" customHeight="1">
      <c r="A16" s="684" t="s">
        <v>1389</v>
      </c>
      <c r="B16" s="684"/>
      <c r="C16" s="684"/>
      <c r="D16" s="684"/>
      <c r="E16" s="684"/>
      <c r="F16" s="684"/>
    </row>
    <row r="17" spans="1:6">
      <c r="A17" s="44" t="s">
        <v>1387</v>
      </c>
      <c r="B17" s="433"/>
      <c r="C17" s="433"/>
      <c r="D17" s="433"/>
      <c r="E17" s="433"/>
      <c r="F17" s="433"/>
    </row>
    <row r="18" spans="1:6" ht="17.25" customHeight="1">
      <c r="A18" s="692" t="s">
        <v>1392</v>
      </c>
      <c r="B18" s="692"/>
      <c r="C18" s="692"/>
      <c r="D18" s="692"/>
      <c r="E18" s="692"/>
      <c r="F18" s="692"/>
    </row>
    <row r="19" spans="1:6">
      <c r="A19" s="691" t="s">
        <v>1386</v>
      </c>
      <c r="B19" s="691"/>
      <c r="C19" s="691"/>
      <c r="D19" s="691"/>
      <c r="E19" s="691"/>
      <c r="F19" s="691"/>
    </row>
  </sheetData>
  <mergeCells count="4">
    <mergeCell ref="A19:F19"/>
    <mergeCell ref="A16:F16"/>
    <mergeCell ref="A1:F2"/>
    <mergeCell ref="A18:F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7"/>
  <sheetViews>
    <sheetView workbookViewId="0">
      <selection sqref="A1:F2"/>
    </sheetView>
  </sheetViews>
  <sheetFormatPr defaultRowHeight="15"/>
  <cols>
    <col min="1" max="16384" width="9.140625" style="67"/>
  </cols>
  <sheetData>
    <row r="1" spans="1:6" ht="15.75" customHeight="1">
      <c r="A1" s="679" t="s">
        <v>1138</v>
      </c>
      <c r="B1" s="679"/>
      <c r="C1" s="679"/>
      <c r="D1" s="679"/>
      <c r="E1" s="679"/>
      <c r="F1" s="679"/>
    </row>
    <row r="2" spans="1:6" ht="15" customHeight="1">
      <c r="A2" s="683"/>
      <c r="B2" s="683"/>
      <c r="C2" s="683"/>
      <c r="D2" s="683"/>
      <c r="E2" s="683"/>
      <c r="F2" s="683"/>
    </row>
    <row r="3" spans="1:6">
      <c r="A3" s="4" t="s">
        <v>60</v>
      </c>
      <c r="B3" s="105" t="s">
        <v>422</v>
      </c>
      <c r="C3" s="105" t="s">
        <v>421</v>
      </c>
      <c r="D3" s="105" t="s">
        <v>420</v>
      </c>
      <c r="E3" s="105" t="s">
        <v>419</v>
      </c>
      <c r="F3" s="105" t="s">
        <v>418</v>
      </c>
    </row>
    <row r="4" spans="1:6">
      <c r="A4" s="6" t="s">
        <v>619</v>
      </c>
      <c r="B4" s="104">
        <v>383805</v>
      </c>
      <c r="C4" s="104">
        <v>389834</v>
      </c>
      <c r="D4" s="104">
        <v>367562</v>
      </c>
      <c r="E4" s="104">
        <v>320215</v>
      </c>
      <c r="F4" s="104">
        <v>219061</v>
      </c>
    </row>
    <row r="5" spans="1:6">
      <c r="A5" s="6" t="s">
        <v>618</v>
      </c>
      <c r="B5" s="104">
        <v>1593635</v>
      </c>
      <c r="C5" s="104">
        <v>1621372</v>
      </c>
      <c r="D5" s="104">
        <v>1654726</v>
      </c>
      <c r="E5" s="104">
        <v>1774969</v>
      </c>
      <c r="F5" s="104">
        <v>1813160</v>
      </c>
    </row>
    <row r="6" spans="1:6">
      <c r="A6" s="6" t="s">
        <v>617</v>
      </c>
      <c r="B6" s="104" t="s">
        <v>394</v>
      </c>
      <c r="C6" s="104" t="s">
        <v>394</v>
      </c>
      <c r="D6" s="104" t="s">
        <v>394</v>
      </c>
      <c r="E6" s="104" t="s">
        <v>394</v>
      </c>
      <c r="F6" s="104">
        <v>1396</v>
      </c>
    </row>
    <row r="7" spans="1:6">
      <c r="A7" s="6" t="s">
        <v>616</v>
      </c>
      <c r="B7" s="104">
        <v>392320</v>
      </c>
      <c r="C7" s="104">
        <v>371461</v>
      </c>
      <c r="D7" s="104">
        <v>343328</v>
      </c>
      <c r="E7" s="104">
        <v>337855</v>
      </c>
      <c r="F7" s="104">
        <v>310848</v>
      </c>
    </row>
    <row r="8" spans="1:6">
      <c r="A8" s="6" t="s">
        <v>615</v>
      </c>
      <c r="B8" s="104">
        <v>914488</v>
      </c>
      <c r="C8" s="104">
        <v>899059</v>
      </c>
      <c r="D8" s="104">
        <v>873412</v>
      </c>
      <c r="E8" s="104">
        <v>898262</v>
      </c>
      <c r="F8" s="104">
        <v>891650</v>
      </c>
    </row>
    <row r="9" spans="1:6">
      <c r="A9" s="6" t="s">
        <v>614</v>
      </c>
      <c r="B9" s="104">
        <v>1670924</v>
      </c>
      <c r="C9" s="104">
        <v>1664092</v>
      </c>
      <c r="D9" s="104">
        <v>1598702</v>
      </c>
      <c r="E9" s="104">
        <v>1630885</v>
      </c>
      <c r="F9" s="104">
        <v>1572107</v>
      </c>
    </row>
    <row r="10" spans="1:6">
      <c r="A10" s="6" t="s">
        <v>613</v>
      </c>
      <c r="B10" s="104">
        <v>43062</v>
      </c>
      <c r="C10" s="104">
        <v>44080</v>
      </c>
      <c r="D10" s="104">
        <v>43483</v>
      </c>
      <c r="E10" s="104">
        <v>46110</v>
      </c>
      <c r="F10" s="104">
        <v>47123</v>
      </c>
    </row>
    <row r="11" spans="1:6">
      <c r="A11" s="103" t="s">
        <v>17</v>
      </c>
      <c r="B11" s="102">
        <v>4998234</v>
      </c>
      <c r="C11" s="102">
        <v>4989898</v>
      </c>
      <c r="D11" s="102">
        <v>4881213</v>
      </c>
      <c r="E11" s="102">
        <v>5008296</v>
      </c>
      <c r="F11" s="102">
        <v>4855345</v>
      </c>
    </row>
    <row r="12" spans="1:6" ht="18" customHeight="1">
      <c r="A12" s="693" t="s">
        <v>607</v>
      </c>
      <c r="B12" s="693"/>
      <c r="C12" s="693"/>
      <c r="D12" s="693"/>
      <c r="E12" s="693"/>
      <c r="F12" s="693"/>
    </row>
    <row r="13" spans="1:6">
      <c r="A13" s="684" t="s">
        <v>606</v>
      </c>
      <c r="B13" s="684"/>
      <c r="C13" s="684"/>
      <c r="D13" s="684"/>
      <c r="E13" s="684"/>
    </row>
    <row r="17" ht="15.75" customHeight="1"/>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4"/>
  <sheetViews>
    <sheetView workbookViewId="0">
      <selection sqref="A1:F2"/>
    </sheetView>
  </sheetViews>
  <sheetFormatPr defaultRowHeight="15"/>
  <cols>
    <col min="1" max="16384" width="9.140625" style="67"/>
  </cols>
  <sheetData>
    <row r="1" spans="1:6" ht="15" customHeight="1">
      <c r="A1" s="679" t="s">
        <v>1139</v>
      </c>
      <c r="B1" s="679"/>
      <c r="C1" s="679"/>
      <c r="D1" s="679"/>
      <c r="E1" s="679"/>
      <c r="F1" s="679"/>
    </row>
    <row r="2" spans="1:6" ht="15" customHeight="1">
      <c r="A2" s="683"/>
      <c r="B2" s="683"/>
      <c r="C2" s="683"/>
      <c r="D2" s="683"/>
      <c r="E2" s="683"/>
      <c r="F2" s="683"/>
    </row>
    <row r="3" spans="1:6">
      <c r="A3" s="4" t="s">
        <v>60</v>
      </c>
      <c r="B3" s="105" t="s">
        <v>422</v>
      </c>
      <c r="C3" s="105" t="s">
        <v>421</v>
      </c>
      <c r="D3" s="105" t="s">
        <v>420</v>
      </c>
      <c r="E3" s="105" t="s">
        <v>419</v>
      </c>
      <c r="F3" s="105" t="s">
        <v>418</v>
      </c>
    </row>
    <row r="4" spans="1:6">
      <c r="A4" s="6" t="s">
        <v>619</v>
      </c>
      <c r="B4" s="104">
        <v>1672.9241408962121</v>
      </c>
      <c r="C4" s="104">
        <v>1671.5494550893877</v>
      </c>
      <c r="D4" s="104">
        <v>1552.688230002077</v>
      </c>
      <c r="E4" s="104">
        <v>1333.5162910827253</v>
      </c>
      <c r="F4" s="104">
        <v>898.31985101064618</v>
      </c>
    </row>
    <row r="5" spans="1:6">
      <c r="A5" s="6" t="s">
        <v>618</v>
      </c>
      <c r="B5" s="104">
        <v>6946.3150904160566</v>
      </c>
      <c r="C5" s="104">
        <v>6952.1988412944756</v>
      </c>
      <c r="D5" s="104">
        <v>6990.0413646634224</v>
      </c>
      <c r="E5" s="104">
        <v>7391.7526588911014</v>
      </c>
      <c r="F5" s="104">
        <v>7435.3610229957112</v>
      </c>
    </row>
    <row r="6" spans="1:6">
      <c r="A6" s="6" t="s">
        <v>617</v>
      </c>
      <c r="B6" s="104" t="s">
        <v>394</v>
      </c>
      <c r="C6" s="104" t="s">
        <v>394</v>
      </c>
      <c r="D6" s="104" t="s">
        <v>394</v>
      </c>
      <c r="E6" s="104" t="s">
        <v>394</v>
      </c>
      <c r="F6" s="104">
        <v>1</v>
      </c>
    </row>
    <row r="7" spans="1:6">
      <c r="A7" s="6" t="s">
        <v>616</v>
      </c>
      <c r="B7" s="104">
        <v>1710.039209901908</v>
      </c>
      <c r="C7" s="104">
        <v>1592.7687993786049</v>
      </c>
      <c r="D7" s="104">
        <v>1450.3168026894866</v>
      </c>
      <c r="E7" s="104">
        <v>1406.9770202012842</v>
      </c>
      <c r="F7" s="104">
        <v>1274.7176770258393</v>
      </c>
    </row>
    <row r="8" spans="1:6">
      <c r="A8" s="6" t="s">
        <v>615</v>
      </c>
      <c r="B8" s="104">
        <v>3986.0581591169862</v>
      </c>
      <c r="C8" s="104">
        <v>3855.0295293463628</v>
      </c>
      <c r="D8" s="104">
        <v>3689.5449810986288</v>
      </c>
      <c r="E8" s="104">
        <v>3740.7585861391599</v>
      </c>
      <c r="F8" s="104">
        <v>3656.4559421971171</v>
      </c>
    </row>
    <row r="9" spans="1:6">
      <c r="A9" s="6" t="s">
        <v>614</v>
      </c>
      <c r="B9" s="104">
        <v>7283.2013579887234</v>
      </c>
      <c r="C9" s="104">
        <v>7135.3757646039321</v>
      </c>
      <c r="D9" s="104">
        <v>6753.379779957615</v>
      </c>
      <c r="E9" s="104">
        <v>6791.7234245193094</v>
      </c>
      <c r="F9" s="104">
        <v>6446.8569303198374</v>
      </c>
    </row>
    <row r="10" spans="1:6">
      <c r="A10" s="6" t="s">
        <v>613</v>
      </c>
      <c r="B10" s="104">
        <v>187.69807416597666</v>
      </c>
      <c r="C10" s="104">
        <v>189.00839839608707</v>
      </c>
      <c r="D10" s="104">
        <v>183.68477237902806</v>
      </c>
      <c r="E10" s="104">
        <v>192.02234805310326</v>
      </c>
      <c r="F10" s="104">
        <v>193.24081575074834</v>
      </c>
    </row>
    <row r="11" spans="1:6">
      <c r="A11" s="103" t="s">
        <v>17</v>
      </c>
      <c r="B11" s="102">
        <v>21786.236032485864</v>
      </c>
      <c r="C11" s="102">
        <v>21395.93078810885</v>
      </c>
      <c r="D11" s="102">
        <v>20619.655930790257</v>
      </c>
      <c r="E11" s="102">
        <v>20856.750328886683</v>
      </c>
      <c r="F11" s="102">
        <v>19910.676921064387</v>
      </c>
    </row>
    <row r="12" spans="1:6" ht="16.5" customHeight="1">
      <c r="A12" s="693" t="s">
        <v>607</v>
      </c>
      <c r="B12" s="693"/>
      <c r="C12" s="693"/>
      <c r="D12" s="693"/>
      <c r="E12" s="693"/>
      <c r="F12" s="693"/>
    </row>
    <row r="13" spans="1:6" ht="16.5" customHeight="1">
      <c r="A13" s="684" t="s">
        <v>612</v>
      </c>
      <c r="B13" s="684"/>
      <c r="C13" s="684"/>
      <c r="D13" s="684"/>
      <c r="E13" s="684"/>
      <c r="F13" s="684"/>
    </row>
    <row r="14" spans="1:6" ht="16.5" customHeight="1">
      <c r="A14" s="684" t="s">
        <v>606</v>
      </c>
      <c r="B14" s="684"/>
      <c r="C14" s="684"/>
      <c r="D14" s="684"/>
      <c r="E14" s="684"/>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9"/>
  <sheetViews>
    <sheetView workbookViewId="0">
      <selection sqref="A1:C2"/>
    </sheetView>
  </sheetViews>
  <sheetFormatPr defaultRowHeight="11.25"/>
  <cols>
    <col min="1" max="1" width="24.7109375" style="64" customWidth="1"/>
    <col min="2" max="3" width="21.85546875" style="64" customWidth="1"/>
    <col min="4" max="4" width="21.85546875" style="166" customWidth="1"/>
    <col min="5" max="16384" width="9.140625" style="64"/>
  </cols>
  <sheetData>
    <row r="1" spans="1:4" ht="15" customHeight="1">
      <c r="A1" s="687" t="s">
        <v>1360</v>
      </c>
      <c r="B1" s="687"/>
      <c r="C1" s="687"/>
      <c r="D1" s="64"/>
    </row>
    <row r="2" spans="1:4" ht="14.25" customHeight="1">
      <c r="A2" s="688"/>
      <c r="B2" s="688"/>
      <c r="C2" s="688"/>
      <c r="D2" s="64"/>
    </row>
    <row r="3" spans="1:4">
      <c r="A3" s="175" t="s">
        <v>668</v>
      </c>
      <c r="B3" s="160" t="s">
        <v>667</v>
      </c>
      <c r="C3" s="160" t="s">
        <v>666</v>
      </c>
      <c r="D3" s="425" t="s">
        <v>1361</v>
      </c>
    </row>
    <row r="4" spans="1:4">
      <c r="A4" s="64" t="s">
        <v>665</v>
      </c>
      <c r="B4" s="64">
        <v>53</v>
      </c>
      <c r="C4" s="64">
        <v>52</v>
      </c>
      <c r="D4" s="166">
        <v>55</v>
      </c>
    </row>
    <row r="5" spans="1:4">
      <c r="A5" s="64" t="s">
        <v>664</v>
      </c>
      <c r="B5" s="64">
        <v>38</v>
      </c>
      <c r="C5" s="64">
        <v>37</v>
      </c>
      <c r="D5" s="166">
        <v>34</v>
      </c>
    </row>
    <row r="6" spans="1:4">
      <c r="A6" s="64" t="s">
        <v>663</v>
      </c>
      <c r="B6" s="64">
        <v>8</v>
      </c>
      <c r="C6" s="64">
        <v>8</v>
      </c>
      <c r="D6" s="166">
        <v>10</v>
      </c>
    </row>
    <row r="7" spans="1:4">
      <c r="A7" s="11" t="s">
        <v>662</v>
      </c>
      <c r="B7" s="11">
        <v>1</v>
      </c>
      <c r="C7" s="11">
        <v>2</v>
      </c>
      <c r="D7" s="11">
        <v>1</v>
      </c>
    </row>
    <row r="9" spans="1:4">
      <c r="A9" s="70" t="s">
        <v>1363</v>
      </c>
    </row>
  </sheetData>
  <mergeCells count="1">
    <mergeCell ref="A1:C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67"/>
  <sheetViews>
    <sheetView workbookViewId="0">
      <selection sqref="A1:P1"/>
    </sheetView>
  </sheetViews>
  <sheetFormatPr defaultRowHeight="15"/>
  <cols>
    <col min="1" max="1" width="24" style="205" customWidth="1"/>
    <col min="2" max="16384" width="9.140625" style="205"/>
  </cols>
  <sheetData>
    <row r="1" spans="1:16" ht="15.75">
      <c r="A1" s="679" t="s">
        <v>1152</v>
      </c>
      <c r="B1" s="679"/>
      <c r="C1" s="679"/>
      <c r="D1" s="679"/>
      <c r="E1" s="679"/>
      <c r="F1" s="679"/>
      <c r="G1" s="679"/>
      <c r="H1" s="679"/>
      <c r="I1" s="679"/>
      <c r="J1" s="679"/>
      <c r="K1" s="679"/>
      <c r="L1" s="679"/>
      <c r="M1" s="679"/>
      <c r="N1" s="679"/>
      <c r="O1" s="679"/>
      <c r="P1" s="679"/>
    </row>
    <row r="2" spans="1:16" ht="3" customHeight="1">
      <c r="A2" s="206"/>
      <c r="B2" s="206"/>
      <c r="C2" s="206"/>
      <c r="D2" s="206"/>
      <c r="E2" s="206"/>
      <c r="F2" s="206"/>
      <c r="G2" s="206"/>
      <c r="H2" s="206"/>
      <c r="I2" s="206"/>
      <c r="J2" s="206"/>
      <c r="K2" s="206"/>
      <c r="L2" s="206"/>
      <c r="M2" s="206"/>
      <c r="N2" s="206"/>
      <c r="O2" s="206"/>
      <c r="P2" s="206"/>
    </row>
    <row r="3" spans="1:16">
      <c r="A3" s="207" t="s">
        <v>60</v>
      </c>
      <c r="B3" s="695" t="s">
        <v>996</v>
      </c>
      <c r="C3" s="695"/>
      <c r="D3" s="695"/>
      <c r="E3" s="695" t="s">
        <v>997</v>
      </c>
      <c r="F3" s="695"/>
      <c r="G3" s="695"/>
      <c r="H3" s="695" t="s">
        <v>998</v>
      </c>
      <c r="I3" s="695"/>
      <c r="J3" s="695"/>
      <c r="K3" s="695" t="s">
        <v>999</v>
      </c>
      <c r="L3" s="695"/>
      <c r="M3" s="695"/>
      <c r="N3" s="695" t="s">
        <v>883</v>
      </c>
      <c r="O3" s="695"/>
      <c r="P3" s="695"/>
    </row>
    <row r="4" spans="1:16">
      <c r="A4" s="4" t="s">
        <v>648</v>
      </c>
      <c r="B4" s="207">
        <v>2010</v>
      </c>
      <c r="C4" s="207">
        <v>2013</v>
      </c>
      <c r="D4" s="207">
        <v>2016</v>
      </c>
      <c r="E4" s="207">
        <v>2010</v>
      </c>
      <c r="F4" s="207">
        <v>2013</v>
      </c>
      <c r="G4" s="207">
        <v>2016</v>
      </c>
      <c r="H4" s="207">
        <v>2010</v>
      </c>
      <c r="I4" s="207">
        <v>2013</v>
      </c>
      <c r="J4" s="207">
        <v>2016</v>
      </c>
      <c r="K4" s="207">
        <v>2010</v>
      </c>
      <c r="L4" s="207">
        <v>2013</v>
      </c>
      <c r="M4" s="207">
        <v>2016</v>
      </c>
      <c r="N4" s="207">
        <v>2010</v>
      </c>
      <c r="O4" s="207">
        <v>2013</v>
      </c>
      <c r="P4" s="207">
        <v>2016</v>
      </c>
    </row>
    <row r="5" spans="1:16">
      <c r="A5" s="6" t="s">
        <v>14</v>
      </c>
      <c r="B5" s="7">
        <v>68.400000000000006</v>
      </c>
      <c r="C5" s="7">
        <v>71.2</v>
      </c>
      <c r="D5" s="7">
        <v>70</v>
      </c>
      <c r="E5" s="7">
        <v>20.5</v>
      </c>
      <c r="F5" s="7">
        <v>17</v>
      </c>
      <c r="G5" s="7">
        <v>18.899999999999999</v>
      </c>
      <c r="H5" s="7">
        <v>8.6</v>
      </c>
      <c r="I5" s="7">
        <v>8.9</v>
      </c>
      <c r="J5" s="7">
        <v>8.3000000000000007</v>
      </c>
      <c r="K5" s="7">
        <v>2.5</v>
      </c>
      <c r="L5" s="7">
        <v>2.9</v>
      </c>
      <c r="M5" s="7">
        <v>2.7</v>
      </c>
      <c r="N5" s="78">
        <v>100</v>
      </c>
      <c r="O5" s="78">
        <v>100</v>
      </c>
      <c r="P5" s="78">
        <v>100</v>
      </c>
    </row>
    <row r="6" spans="1:16">
      <c r="A6" s="694" t="s">
        <v>0</v>
      </c>
      <c r="B6" s="694"/>
      <c r="C6" s="694"/>
      <c r="D6" s="694"/>
      <c r="E6" s="694"/>
      <c r="F6" s="694"/>
      <c r="G6" s="694"/>
      <c r="H6" s="694"/>
      <c r="I6" s="694"/>
      <c r="J6" s="694"/>
      <c r="K6" s="694"/>
      <c r="L6" s="694"/>
      <c r="M6" s="694"/>
      <c r="N6" s="694"/>
      <c r="O6" s="694"/>
      <c r="P6" s="694"/>
    </row>
    <row r="7" spans="1:16">
      <c r="A7" s="6" t="s">
        <v>15</v>
      </c>
      <c r="B7" s="7">
        <v>13.7</v>
      </c>
      <c r="C7" s="7">
        <v>11</v>
      </c>
      <c r="D7" s="7">
        <v>10.6</v>
      </c>
      <c r="E7" s="7">
        <v>17.399999999999999</v>
      </c>
      <c r="F7" s="7">
        <v>15.4</v>
      </c>
      <c r="G7" s="7">
        <v>14.9</v>
      </c>
      <c r="H7" s="7">
        <v>18.100000000000001</v>
      </c>
      <c r="I7" s="7">
        <v>19.399999999999999</v>
      </c>
      <c r="J7" s="7">
        <v>17</v>
      </c>
      <c r="K7" s="7">
        <v>26.3</v>
      </c>
      <c r="L7" s="7">
        <v>22.2</v>
      </c>
      <c r="M7" s="7">
        <v>20.7</v>
      </c>
      <c r="N7" s="7">
        <v>15.1</v>
      </c>
      <c r="O7" s="7">
        <v>12.8</v>
      </c>
      <c r="P7" s="7">
        <v>12.2</v>
      </c>
    </row>
    <row r="8" spans="1:16">
      <c r="A8" s="6" t="s">
        <v>277</v>
      </c>
      <c r="B8" s="7">
        <v>1.7</v>
      </c>
      <c r="C8" s="7">
        <v>1.4</v>
      </c>
      <c r="D8" s="7">
        <v>1.4</v>
      </c>
      <c r="E8" s="7">
        <v>1.2</v>
      </c>
      <c r="F8" s="7">
        <v>1.2</v>
      </c>
      <c r="G8" s="7">
        <v>1.2</v>
      </c>
      <c r="H8" s="7">
        <v>1.3</v>
      </c>
      <c r="I8" s="7">
        <v>1.3</v>
      </c>
      <c r="J8" s="7" t="s">
        <v>88</v>
      </c>
      <c r="K8" s="7" t="s">
        <v>76</v>
      </c>
      <c r="L8" s="7" t="s">
        <v>548</v>
      </c>
      <c r="M8" s="7" t="s">
        <v>115</v>
      </c>
      <c r="N8" s="7">
        <v>1.5</v>
      </c>
      <c r="O8" s="7">
        <v>1.4</v>
      </c>
      <c r="P8" s="7">
        <v>1.3</v>
      </c>
    </row>
    <row r="9" spans="1:16">
      <c r="A9" s="6" t="s">
        <v>276</v>
      </c>
      <c r="B9" s="7">
        <v>1.5</v>
      </c>
      <c r="C9" s="7">
        <v>1.8</v>
      </c>
      <c r="D9" s="7">
        <v>1.6</v>
      </c>
      <c r="E9" s="7">
        <v>1.3</v>
      </c>
      <c r="F9" s="7">
        <v>1</v>
      </c>
      <c r="G9" s="7">
        <v>1</v>
      </c>
      <c r="H9" s="7" t="s">
        <v>118</v>
      </c>
      <c r="I9" s="7">
        <v>1.9</v>
      </c>
      <c r="J9" s="7" t="s">
        <v>720</v>
      </c>
      <c r="K9" s="7" t="s">
        <v>88</v>
      </c>
      <c r="L9" s="7" t="s">
        <v>72</v>
      </c>
      <c r="M9" s="7" t="s">
        <v>135</v>
      </c>
      <c r="N9" s="7">
        <v>1.4</v>
      </c>
      <c r="O9" s="7">
        <v>1.6</v>
      </c>
      <c r="P9" s="7">
        <v>1.4</v>
      </c>
    </row>
    <row r="10" spans="1:16">
      <c r="A10" s="6" t="s">
        <v>52</v>
      </c>
      <c r="B10" s="7">
        <v>23</v>
      </c>
      <c r="C10" s="7">
        <v>23.2</v>
      </c>
      <c r="D10" s="7" t="s">
        <v>481</v>
      </c>
      <c r="E10" s="7">
        <v>26.8</v>
      </c>
      <c r="F10" s="7">
        <v>25.4</v>
      </c>
      <c r="G10" s="7">
        <v>26.5</v>
      </c>
      <c r="H10" s="7">
        <v>25.9</v>
      </c>
      <c r="I10" s="7">
        <v>27</v>
      </c>
      <c r="J10" s="7">
        <v>27.1</v>
      </c>
      <c r="K10" s="7">
        <v>25.7</v>
      </c>
      <c r="L10" s="7">
        <v>26.8</v>
      </c>
      <c r="M10" s="7" t="s">
        <v>248</v>
      </c>
      <c r="N10" s="7">
        <v>24.1</v>
      </c>
      <c r="O10" s="7">
        <v>24</v>
      </c>
      <c r="P10" s="7" t="s">
        <v>53</v>
      </c>
    </row>
    <row r="11" spans="1:16">
      <c r="A11" s="6" t="s">
        <v>1000</v>
      </c>
      <c r="B11" s="7">
        <v>60.2</v>
      </c>
      <c r="C11" s="7">
        <v>62.6</v>
      </c>
      <c r="D11" s="7" t="s">
        <v>1001</v>
      </c>
      <c r="E11" s="7">
        <v>53.3</v>
      </c>
      <c r="F11" s="7">
        <v>57</v>
      </c>
      <c r="G11" s="7">
        <v>56.3</v>
      </c>
      <c r="H11" s="7">
        <v>53.5</v>
      </c>
      <c r="I11" s="7">
        <v>50.3</v>
      </c>
      <c r="J11" s="7" t="s">
        <v>1002</v>
      </c>
      <c r="K11" s="7">
        <v>45.4</v>
      </c>
      <c r="L11" s="7">
        <v>48.6</v>
      </c>
      <c r="M11" s="7">
        <v>54.7</v>
      </c>
      <c r="N11" s="7">
        <v>57.8</v>
      </c>
      <c r="O11" s="7">
        <v>60.1</v>
      </c>
      <c r="P11" s="7" t="s">
        <v>55</v>
      </c>
    </row>
    <row r="12" spans="1:16">
      <c r="A12" s="6" t="s">
        <v>1003</v>
      </c>
      <c r="B12" s="7">
        <v>101.5</v>
      </c>
      <c r="C12" s="7">
        <v>85.9</v>
      </c>
      <c r="D12" s="7">
        <v>84.4</v>
      </c>
      <c r="E12" s="7">
        <v>124</v>
      </c>
      <c r="F12" s="7">
        <v>113.1</v>
      </c>
      <c r="G12" s="7">
        <v>107.7</v>
      </c>
      <c r="H12" s="7">
        <v>128.80000000000001</v>
      </c>
      <c r="I12" s="7">
        <v>109.4</v>
      </c>
      <c r="J12" s="7">
        <v>114.4</v>
      </c>
      <c r="K12" s="7">
        <v>148.19999999999999</v>
      </c>
      <c r="L12" s="7">
        <v>126.2</v>
      </c>
      <c r="M12" s="7">
        <v>110.9</v>
      </c>
      <c r="N12" s="7">
        <v>111.1</v>
      </c>
      <c r="O12" s="7">
        <v>95.9</v>
      </c>
      <c r="P12" s="7">
        <v>93.7</v>
      </c>
    </row>
    <row r="13" spans="1:16">
      <c r="A13" s="694" t="s">
        <v>191</v>
      </c>
      <c r="B13" s="694"/>
      <c r="C13" s="694"/>
      <c r="D13" s="694"/>
      <c r="E13" s="694"/>
      <c r="F13" s="694"/>
      <c r="G13" s="694"/>
      <c r="H13" s="694"/>
      <c r="I13" s="694"/>
      <c r="J13" s="694"/>
      <c r="K13" s="694"/>
      <c r="L13" s="694"/>
      <c r="M13" s="694"/>
      <c r="N13" s="694"/>
      <c r="O13" s="694"/>
      <c r="P13" s="694"/>
    </row>
    <row r="14" spans="1:16">
      <c r="A14" s="6" t="s">
        <v>1004</v>
      </c>
      <c r="B14" s="7">
        <v>20.8</v>
      </c>
      <c r="C14" s="7">
        <v>23.1</v>
      </c>
      <c r="D14" s="7">
        <v>23.7</v>
      </c>
      <c r="E14" s="7">
        <v>18.100000000000001</v>
      </c>
      <c r="F14" s="7">
        <v>18.899999999999999</v>
      </c>
      <c r="G14" s="7">
        <v>19.5</v>
      </c>
      <c r="H14" s="7">
        <v>17.899999999999999</v>
      </c>
      <c r="I14" s="7">
        <v>20.5</v>
      </c>
      <c r="J14" s="7">
        <v>23.4</v>
      </c>
      <c r="K14" s="7">
        <v>15.6</v>
      </c>
      <c r="L14" s="7">
        <v>17.5</v>
      </c>
      <c r="M14" s="7" t="s">
        <v>1005</v>
      </c>
      <c r="N14" s="7">
        <v>19.899999999999999</v>
      </c>
      <c r="O14" s="7">
        <v>22</v>
      </c>
      <c r="P14" s="7">
        <v>22.9</v>
      </c>
    </row>
    <row r="15" spans="1:16">
      <c r="A15" s="6" t="s">
        <v>1006</v>
      </c>
      <c r="B15" s="7">
        <v>60.3</v>
      </c>
      <c r="C15" s="7">
        <v>60.2</v>
      </c>
      <c r="D15" s="7">
        <v>60.9</v>
      </c>
      <c r="E15" s="7">
        <v>59.4</v>
      </c>
      <c r="F15" s="7">
        <v>62</v>
      </c>
      <c r="G15" s="7">
        <v>61</v>
      </c>
      <c r="H15" s="7">
        <v>57</v>
      </c>
      <c r="I15" s="7">
        <v>56.9</v>
      </c>
      <c r="J15" s="7">
        <v>54.4</v>
      </c>
      <c r="K15" s="7">
        <v>53.4</v>
      </c>
      <c r="L15" s="7">
        <v>47.6</v>
      </c>
      <c r="M15" s="7">
        <v>47.8</v>
      </c>
      <c r="N15" s="7">
        <v>59.6</v>
      </c>
      <c r="O15" s="7">
        <v>59.9</v>
      </c>
      <c r="P15" s="7">
        <v>60</v>
      </c>
    </row>
    <row r="16" spans="1:16">
      <c r="A16" s="6" t="s">
        <v>1007</v>
      </c>
      <c r="B16" s="7">
        <v>18.899999999999999</v>
      </c>
      <c r="C16" s="7">
        <v>16.7</v>
      </c>
      <c r="D16" s="7" t="s">
        <v>252</v>
      </c>
      <c r="E16" s="7">
        <v>22.5</v>
      </c>
      <c r="F16" s="7">
        <v>19.100000000000001</v>
      </c>
      <c r="G16" s="7">
        <v>19.600000000000001</v>
      </c>
      <c r="H16" s="7">
        <v>25.1</v>
      </c>
      <c r="I16" s="7">
        <v>22.6</v>
      </c>
      <c r="J16" s="7">
        <v>22.2</v>
      </c>
      <c r="K16" s="7">
        <v>31</v>
      </c>
      <c r="L16" s="7">
        <v>34.9</v>
      </c>
      <c r="M16" s="7" t="s">
        <v>1008</v>
      </c>
      <c r="N16" s="7">
        <v>20.5</v>
      </c>
      <c r="O16" s="7">
        <v>18.2</v>
      </c>
      <c r="P16" s="7" t="s">
        <v>286</v>
      </c>
    </row>
    <row r="17" spans="1:16">
      <c r="A17" s="6" t="s">
        <v>1009</v>
      </c>
      <c r="B17" s="7">
        <v>40.200000000000003</v>
      </c>
      <c r="C17" s="7">
        <v>40.4</v>
      </c>
      <c r="D17" s="7">
        <v>40.200000000000003</v>
      </c>
      <c r="E17" s="7">
        <v>38.9</v>
      </c>
      <c r="F17" s="7">
        <v>41.8</v>
      </c>
      <c r="G17" s="7">
        <v>41.4</v>
      </c>
      <c r="H17" s="7">
        <v>38.6</v>
      </c>
      <c r="I17" s="7">
        <v>38.1</v>
      </c>
      <c r="J17" s="7">
        <v>36.9</v>
      </c>
      <c r="K17" s="7">
        <v>32.1</v>
      </c>
      <c r="L17" s="7">
        <v>30.8</v>
      </c>
      <c r="M17" s="7">
        <v>26.1</v>
      </c>
      <c r="N17" s="7">
        <v>39.6</v>
      </c>
      <c r="O17" s="7">
        <v>40.200000000000003</v>
      </c>
      <c r="P17" s="7">
        <v>39.700000000000003</v>
      </c>
    </row>
    <row r="18" spans="1:16">
      <c r="A18" s="6" t="s">
        <v>1010</v>
      </c>
      <c r="B18" s="7">
        <v>11.6</v>
      </c>
      <c r="C18" s="7">
        <v>11.5</v>
      </c>
      <c r="D18" s="7">
        <v>11.9</v>
      </c>
      <c r="E18" s="7">
        <v>11.8</v>
      </c>
      <c r="F18" s="7">
        <v>12</v>
      </c>
      <c r="G18" s="7">
        <v>11.8</v>
      </c>
      <c r="H18" s="7">
        <v>10.6</v>
      </c>
      <c r="I18" s="7">
        <v>9.9</v>
      </c>
      <c r="J18" s="7">
        <v>11</v>
      </c>
      <c r="K18" s="7">
        <v>11</v>
      </c>
      <c r="L18" s="7">
        <v>9.5</v>
      </c>
      <c r="M18" s="7">
        <v>10.8</v>
      </c>
      <c r="N18" s="7">
        <v>11.6</v>
      </c>
      <c r="O18" s="7">
        <v>11.4</v>
      </c>
      <c r="P18" s="7">
        <v>11.8</v>
      </c>
    </row>
    <row r="19" spans="1:16">
      <c r="A19" s="6" t="s">
        <v>1011</v>
      </c>
      <c r="B19" s="7">
        <v>27.4</v>
      </c>
      <c r="C19" s="7">
        <v>25</v>
      </c>
      <c r="D19" s="7">
        <v>24.2</v>
      </c>
      <c r="E19" s="7">
        <v>31.2</v>
      </c>
      <c r="F19" s="7">
        <v>27.3</v>
      </c>
      <c r="G19" s="7">
        <v>27.4</v>
      </c>
      <c r="H19" s="7">
        <v>32.9</v>
      </c>
      <c r="I19" s="7">
        <v>31.5</v>
      </c>
      <c r="J19" s="7">
        <v>28.7</v>
      </c>
      <c r="K19" s="7">
        <v>41.3</v>
      </c>
      <c r="L19" s="7">
        <v>42.2</v>
      </c>
      <c r="M19" s="7">
        <v>36.700000000000003</v>
      </c>
      <c r="N19" s="7">
        <v>29</v>
      </c>
      <c r="O19" s="7">
        <v>26.4</v>
      </c>
      <c r="P19" s="7">
        <v>25.5</v>
      </c>
    </row>
    <row r="20" spans="1:16">
      <c r="A20" s="6" t="s">
        <v>1012</v>
      </c>
      <c r="B20" s="7">
        <v>16.100000000000001</v>
      </c>
      <c r="C20" s="7">
        <v>15.1</v>
      </c>
      <c r="D20" s="7">
        <v>14.4</v>
      </c>
      <c r="E20" s="7">
        <v>18.3</v>
      </c>
      <c r="F20" s="7">
        <v>16.600000000000001</v>
      </c>
      <c r="G20" s="7">
        <v>16.8</v>
      </c>
      <c r="H20" s="7">
        <v>21.8</v>
      </c>
      <c r="I20" s="7">
        <v>19.399999999999999</v>
      </c>
      <c r="J20" s="7">
        <v>18.2</v>
      </c>
      <c r="K20" s="7">
        <v>26.6</v>
      </c>
      <c r="L20" s="7">
        <v>25.8</v>
      </c>
      <c r="M20" s="7">
        <v>24.6</v>
      </c>
      <c r="N20" s="7">
        <v>17.3</v>
      </c>
      <c r="O20" s="7">
        <v>16.100000000000001</v>
      </c>
      <c r="P20" s="7">
        <v>15.4</v>
      </c>
    </row>
    <row r="21" spans="1:16">
      <c r="A21" s="6" t="s">
        <v>1013</v>
      </c>
      <c r="B21" s="7">
        <v>7.9</v>
      </c>
      <c r="C21" s="7">
        <v>7</v>
      </c>
      <c r="D21" s="7">
        <v>6.3</v>
      </c>
      <c r="E21" s="7">
        <v>9.4</v>
      </c>
      <c r="F21" s="7">
        <v>7</v>
      </c>
      <c r="G21" s="7">
        <v>7.8</v>
      </c>
      <c r="H21" s="7">
        <v>11.3</v>
      </c>
      <c r="I21" s="7">
        <v>10</v>
      </c>
      <c r="J21" s="7">
        <v>9.1</v>
      </c>
      <c r="K21" s="7">
        <v>15.4</v>
      </c>
      <c r="L21" s="7">
        <v>17</v>
      </c>
      <c r="M21" s="7">
        <v>15</v>
      </c>
      <c r="N21" s="7">
        <v>8.6999999999999993</v>
      </c>
      <c r="O21" s="7">
        <v>7.5</v>
      </c>
      <c r="P21" s="7">
        <v>7.1</v>
      </c>
    </row>
    <row r="22" spans="1:16">
      <c r="A22" s="694" t="s">
        <v>1014</v>
      </c>
      <c r="B22" s="694"/>
      <c r="C22" s="694"/>
      <c r="D22" s="694"/>
      <c r="E22" s="694"/>
      <c r="F22" s="694"/>
      <c r="G22" s="694"/>
      <c r="H22" s="694"/>
      <c r="I22" s="694"/>
      <c r="J22" s="694"/>
      <c r="K22" s="694"/>
      <c r="L22" s="694"/>
      <c r="M22" s="694"/>
      <c r="N22" s="694"/>
      <c r="O22" s="694"/>
      <c r="P22" s="694"/>
    </row>
    <row r="23" spans="1:16">
      <c r="A23" s="6" t="s">
        <v>451</v>
      </c>
      <c r="B23" s="7">
        <v>60.6</v>
      </c>
      <c r="C23" s="7">
        <v>59.1</v>
      </c>
      <c r="D23" s="7">
        <v>58.2</v>
      </c>
      <c r="E23" s="7">
        <v>61.2</v>
      </c>
      <c r="F23" s="7">
        <v>58</v>
      </c>
      <c r="G23" s="7">
        <v>56.6</v>
      </c>
      <c r="H23" s="7">
        <v>59.9</v>
      </c>
      <c r="I23" s="7">
        <v>55.9</v>
      </c>
      <c r="J23" s="7">
        <v>56.6</v>
      </c>
      <c r="K23" s="7">
        <v>50.8</v>
      </c>
      <c r="L23" s="7">
        <v>49.9</v>
      </c>
      <c r="M23" s="7">
        <v>47.8</v>
      </c>
      <c r="N23" s="7">
        <v>60.4</v>
      </c>
      <c r="O23" s="7">
        <v>58.4</v>
      </c>
      <c r="P23" s="7">
        <v>57.5</v>
      </c>
    </row>
    <row r="24" spans="1:16">
      <c r="A24" s="6" t="s">
        <v>1015</v>
      </c>
      <c r="B24" s="7">
        <v>24.6</v>
      </c>
      <c r="C24" s="7">
        <v>26</v>
      </c>
      <c r="D24" s="7">
        <v>26.1</v>
      </c>
      <c r="E24" s="7">
        <v>24.9</v>
      </c>
      <c r="F24" s="7">
        <v>27.9</v>
      </c>
      <c r="G24" s="7">
        <v>28.6</v>
      </c>
      <c r="H24" s="7">
        <v>25</v>
      </c>
      <c r="I24" s="7">
        <v>27.4</v>
      </c>
      <c r="J24" s="7">
        <v>29.1</v>
      </c>
      <c r="K24" s="7">
        <v>31.9</v>
      </c>
      <c r="L24" s="7">
        <v>31.4</v>
      </c>
      <c r="M24" s="7">
        <v>27.3</v>
      </c>
      <c r="N24" s="7">
        <v>24.9</v>
      </c>
      <c r="O24" s="7">
        <v>26.6</v>
      </c>
      <c r="P24" s="7">
        <v>26.9</v>
      </c>
    </row>
    <row r="25" spans="1:16">
      <c r="A25" s="6" t="s">
        <v>1016</v>
      </c>
      <c r="B25" s="7">
        <v>14.8</v>
      </c>
      <c r="C25" s="7">
        <v>14.9</v>
      </c>
      <c r="D25" s="7">
        <v>15.6</v>
      </c>
      <c r="E25" s="7">
        <v>13.9</v>
      </c>
      <c r="F25" s="7">
        <v>14.1</v>
      </c>
      <c r="G25" s="7">
        <v>14.9</v>
      </c>
      <c r="H25" s="7">
        <v>15</v>
      </c>
      <c r="I25" s="7">
        <v>16.7</v>
      </c>
      <c r="J25" s="7">
        <v>14.4</v>
      </c>
      <c r="K25" s="7">
        <v>17.2</v>
      </c>
      <c r="L25" s="7">
        <v>18.7</v>
      </c>
      <c r="M25" s="7">
        <v>24.8</v>
      </c>
      <c r="N25" s="7">
        <v>14.7</v>
      </c>
      <c r="O25" s="7">
        <v>15</v>
      </c>
      <c r="P25" s="7">
        <v>15.6</v>
      </c>
    </row>
    <row r="26" spans="1:16">
      <c r="A26" s="694" t="s">
        <v>192</v>
      </c>
      <c r="B26" s="694"/>
      <c r="C26" s="694"/>
      <c r="D26" s="694"/>
      <c r="E26" s="694"/>
      <c r="F26" s="694"/>
      <c r="G26" s="694"/>
      <c r="H26" s="694"/>
      <c r="I26" s="694"/>
      <c r="J26" s="694"/>
      <c r="K26" s="694"/>
      <c r="L26" s="694"/>
      <c r="M26" s="694"/>
      <c r="N26" s="694"/>
      <c r="O26" s="694"/>
      <c r="P26" s="694"/>
    </row>
    <row r="27" spans="1:16">
      <c r="A27" s="6" t="s">
        <v>451</v>
      </c>
      <c r="B27" s="7">
        <v>64.8</v>
      </c>
      <c r="C27" s="7">
        <v>66</v>
      </c>
      <c r="D27" s="7">
        <v>65.599999999999994</v>
      </c>
      <c r="E27" s="7">
        <v>65.5</v>
      </c>
      <c r="F27" s="7">
        <v>65</v>
      </c>
      <c r="G27" s="7">
        <v>65.099999999999994</v>
      </c>
      <c r="H27" s="7">
        <v>64.2</v>
      </c>
      <c r="I27" s="7">
        <v>63.1</v>
      </c>
      <c r="J27" s="7">
        <v>64.400000000000006</v>
      </c>
      <c r="K27" s="7">
        <v>55.2</v>
      </c>
      <c r="L27" s="7">
        <v>56.1</v>
      </c>
      <c r="M27" s="7">
        <v>57.6</v>
      </c>
      <c r="N27" s="7">
        <v>64.7</v>
      </c>
      <c r="O27" s="7">
        <v>65.3</v>
      </c>
      <c r="P27" s="7">
        <v>65.2</v>
      </c>
    </row>
    <row r="28" spans="1:16">
      <c r="A28" s="6" t="s">
        <v>1015</v>
      </c>
      <c r="B28" s="7">
        <v>24.8</v>
      </c>
      <c r="C28" s="7">
        <v>24.2</v>
      </c>
      <c r="D28" s="7">
        <v>24</v>
      </c>
      <c r="E28" s="7">
        <v>24.7</v>
      </c>
      <c r="F28" s="7">
        <v>24.9</v>
      </c>
      <c r="G28" s="7">
        <v>24.8</v>
      </c>
      <c r="H28" s="7">
        <v>25.4</v>
      </c>
      <c r="I28" s="7">
        <v>24.9</v>
      </c>
      <c r="J28" s="7">
        <v>26.3</v>
      </c>
      <c r="K28" s="7">
        <v>33.4</v>
      </c>
      <c r="L28" s="7">
        <v>30.3</v>
      </c>
      <c r="M28" s="7">
        <v>25.4</v>
      </c>
      <c r="N28" s="7">
        <v>25</v>
      </c>
      <c r="O28" s="7">
        <v>24.6</v>
      </c>
      <c r="P28" s="7">
        <v>24.3</v>
      </c>
    </row>
    <row r="29" spans="1:16">
      <c r="A29" s="6" t="s">
        <v>1016</v>
      </c>
      <c r="B29" s="7">
        <v>10.4</v>
      </c>
      <c r="C29" s="7">
        <v>9.8000000000000007</v>
      </c>
      <c r="D29" s="7">
        <v>10.4</v>
      </c>
      <c r="E29" s="7">
        <v>9.8000000000000007</v>
      </c>
      <c r="F29" s="7">
        <v>10</v>
      </c>
      <c r="G29" s="7">
        <v>10.1</v>
      </c>
      <c r="H29" s="7">
        <v>10.4</v>
      </c>
      <c r="I29" s="7">
        <v>12</v>
      </c>
      <c r="J29" s="7" t="s">
        <v>214</v>
      </c>
      <c r="K29" s="7">
        <v>11.4</v>
      </c>
      <c r="L29" s="7">
        <v>13.6</v>
      </c>
      <c r="M29" s="7">
        <v>17</v>
      </c>
      <c r="N29" s="7">
        <v>10.3</v>
      </c>
      <c r="O29" s="7">
        <v>10.199999999999999</v>
      </c>
      <c r="P29" s="7">
        <v>10.4</v>
      </c>
    </row>
    <row r="30" spans="1:16">
      <c r="A30" s="694" t="s">
        <v>476</v>
      </c>
      <c r="B30" s="694"/>
      <c r="C30" s="694"/>
      <c r="D30" s="694"/>
      <c r="E30" s="694"/>
      <c r="F30" s="694"/>
      <c r="G30" s="694"/>
      <c r="H30" s="694"/>
      <c r="I30" s="694"/>
      <c r="J30" s="694"/>
      <c r="K30" s="694"/>
      <c r="L30" s="694"/>
      <c r="M30" s="694"/>
      <c r="N30" s="694"/>
      <c r="O30" s="694"/>
      <c r="P30" s="694"/>
    </row>
    <row r="31" spans="1:16">
      <c r="A31" s="6" t="s">
        <v>451</v>
      </c>
      <c r="B31" s="7">
        <v>88.9</v>
      </c>
      <c r="C31" s="7">
        <v>89.3</v>
      </c>
      <c r="D31" s="7" t="s">
        <v>1017</v>
      </c>
      <c r="E31" s="7">
        <v>91.9</v>
      </c>
      <c r="F31" s="7">
        <v>91.9</v>
      </c>
      <c r="G31" s="7">
        <v>91.5</v>
      </c>
      <c r="H31" s="7">
        <v>91.9</v>
      </c>
      <c r="I31" s="7">
        <v>91.7</v>
      </c>
      <c r="J31" s="7">
        <v>90.7</v>
      </c>
      <c r="K31" s="7">
        <v>86.4</v>
      </c>
      <c r="L31" s="7">
        <v>87.1</v>
      </c>
      <c r="M31" s="7">
        <v>86.1</v>
      </c>
      <c r="N31" s="7">
        <v>89.7</v>
      </c>
      <c r="O31" s="7">
        <v>89.9</v>
      </c>
      <c r="P31" s="7" t="s">
        <v>1018</v>
      </c>
    </row>
    <row r="32" spans="1:16">
      <c r="A32" s="6" t="s">
        <v>1015</v>
      </c>
      <c r="B32" s="7">
        <v>7.8</v>
      </c>
      <c r="C32" s="7">
        <v>7.9</v>
      </c>
      <c r="D32" s="7" t="s">
        <v>570</v>
      </c>
      <c r="E32" s="7">
        <v>6.1</v>
      </c>
      <c r="F32" s="7">
        <v>6.6</v>
      </c>
      <c r="G32" s="7">
        <v>7</v>
      </c>
      <c r="H32" s="7">
        <v>5.9</v>
      </c>
      <c r="I32" s="7">
        <v>6.7</v>
      </c>
      <c r="J32" s="7">
        <v>8.1</v>
      </c>
      <c r="K32" s="7">
        <v>9.5</v>
      </c>
      <c r="L32" s="7">
        <v>11.1</v>
      </c>
      <c r="M32" s="7">
        <v>12</v>
      </c>
      <c r="N32" s="7">
        <v>7.3</v>
      </c>
      <c r="O32" s="7">
        <v>7.6</v>
      </c>
      <c r="P32" s="7" t="s">
        <v>571</v>
      </c>
    </row>
    <row r="33" spans="1:16">
      <c r="A33" s="6" t="s">
        <v>1016</v>
      </c>
      <c r="B33" s="7">
        <v>3.3</v>
      </c>
      <c r="C33" s="7">
        <v>2.9</v>
      </c>
      <c r="D33" s="7">
        <v>2.5</v>
      </c>
      <c r="E33" s="7">
        <v>2</v>
      </c>
      <c r="F33" s="7">
        <v>1.5</v>
      </c>
      <c r="G33" s="7">
        <v>1.5</v>
      </c>
      <c r="H33" s="7">
        <v>2.2000000000000002</v>
      </c>
      <c r="I33" s="7">
        <v>1.6</v>
      </c>
      <c r="J33" s="7" t="s">
        <v>72</v>
      </c>
      <c r="K33" s="7" t="s">
        <v>927</v>
      </c>
      <c r="L33" s="7" t="s">
        <v>67</v>
      </c>
      <c r="M33" s="7">
        <v>1.9</v>
      </c>
      <c r="N33" s="7">
        <v>3</v>
      </c>
      <c r="O33" s="7">
        <v>2.5</v>
      </c>
      <c r="P33" s="7">
        <v>2.2000000000000002</v>
      </c>
    </row>
    <row r="34" spans="1:16">
      <c r="A34" s="694" t="s">
        <v>1019</v>
      </c>
      <c r="B34" s="694"/>
      <c r="C34" s="694"/>
      <c r="D34" s="694"/>
      <c r="E34" s="694"/>
      <c r="F34" s="694"/>
      <c r="G34" s="694"/>
      <c r="H34" s="694"/>
      <c r="I34" s="694"/>
      <c r="J34" s="694"/>
      <c r="K34" s="694"/>
      <c r="L34" s="694"/>
      <c r="M34" s="694"/>
      <c r="N34" s="694"/>
      <c r="O34" s="694"/>
      <c r="P34" s="694"/>
    </row>
    <row r="35" spans="1:16">
      <c r="A35" s="6" t="s">
        <v>451</v>
      </c>
      <c r="B35" s="7">
        <v>92.8</v>
      </c>
      <c r="C35" s="7">
        <v>93.6</v>
      </c>
      <c r="D35" s="7">
        <v>93.8</v>
      </c>
      <c r="E35" s="7">
        <v>93.8</v>
      </c>
      <c r="F35" s="7">
        <v>94.3</v>
      </c>
      <c r="G35" s="7">
        <v>94.7</v>
      </c>
      <c r="H35" s="7">
        <v>94.1</v>
      </c>
      <c r="I35" s="7">
        <v>94</v>
      </c>
      <c r="J35" s="7">
        <v>92.8</v>
      </c>
      <c r="K35" s="7">
        <v>88.8</v>
      </c>
      <c r="L35" s="7">
        <v>87</v>
      </c>
      <c r="M35" s="7">
        <v>89.1</v>
      </c>
      <c r="N35" s="7">
        <v>93</v>
      </c>
      <c r="O35" s="7">
        <v>93.6</v>
      </c>
      <c r="P35" s="7">
        <v>93.7</v>
      </c>
    </row>
    <row r="36" spans="1:16">
      <c r="A36" s="6" t="s">
        <v>1015</v>
      </c>
      <c r="B36" s="7">
        <v>5.0999999999999996</v>
      </c>
      <c r="C36" s="7">
        <v>4.3</v>
      </c>
      <c r="D36" s="7" t="s">
        <v>792</v>
      </c>
      <c r="E36" s="7">
        <v>4.0999999999999996</v>
      </c>
      <c r="F36" s="7">
        <v>4.0999999999999996</v>
      </c>
      <c r="G36" s="7">
        <v>4.0999999999999996</v>
      </c>
      <c r="H36" s="7">
        <v>4.4000000000000004</v>
      </c>
      <c r="I36" s="7">
        <v>4</v>
      </c>
      <c r="J36" s="7" t="s">
        <v>440</v>
      </c>
      <c r="K36" s="7">
        <v>7.2</v>
      </c>
      <c r="L36" s="7">
        <v>8.6</v>
      </c>
      <c r="M36" s="7">
        <v>7.4</v>
      </c>
      <c r="N36" s="7">
        <v>4.9000000000000004</v>
      </c>
      <c r="O36" s="7">
        <v>4.3</v>
      </c>
      <c r="P36" s="7" t="s">
        <v>792</v>
      </c>
    </row>
    <row r="37" spans="1:16">
      <c r="A37" s="6" t="s">
        <v>1016</v>
      </c>
      <c r="B37" s="7">
        <v>2</v>
      </c>
      <c r="C37" s="7">
        <v>2.1</v>
      </c>
      <c r="D37" s="7" t="s">
        <v>150</v>
      </c>
      <c r="E37" s="7">
        <v>2</v>
      </c>
      <c r="F37" s="7">
        <v>1.6</v>
      </c>
      <c r="G37" s="7">
        <v>1.2</v>
      </c>
      <c r="H37" s="7">
        <v>1.5</v>
      </c>
      <c r="I37" s="7">
        <v>2</v>
      </c>
      <c r="J37" s="7">
        <v>1.6</v>
      </c>
      <c r="K37" s="7" t="s">
        <v>68</v>
      </c>
      <c r="L37" s="7" t="s">
        <v>1020</v>
      </c>
      <c r="M37" s="7" t="s">
        <v>567</v>
      </c>
      <c r="N37" s="7">
        <v>2.1</v>
      </c>
      <c r="O37" s="7">
        <v>2.1</v>
      </c>
      <c r="P37" s="7" t="s">
        <v>150</v>
      </c>
    </row>
    <row r="38" spans="1:16">
      <c r="A38" s="694" t="s">
        <v>375</v>
      </c>
      <c r="B38" s="694"/>
      <c r="C38" s="694"/>
      <c r="D38" s="694"/>
      <c r="E38" s="694"/>
      <c r="F38" s="694"/>
      <c r="G38" s="694"/>
      <c r="H38" s="694"/>
      <c r="I38" s="694"/>
      <c r="J38" s="694"/>
      <c r="K38" s="694"/>
      <c r="L38" s="694"/>
      <c r="M38" s="694"/>
      <c r="N38" s="694"/>
      <c r="O38" s="694"/>
      <c r="P38" s="694"/>
    </row>
    <row r="39" spans="1:16">
      <c r="A39" s="6" t="s">
        <v>451</v>
      </c>
      <c r="B39" s="7">
        <v>91.8</v>
      </c>
      <c r="C39" s="7">
        <v>91.6</v>
      </c>
      <c r="D39" s="7" t="s">
        <v>1021</v>
      </c>
      <c r="E39" s="7">
        <v>94.7</v>
      </c>
      <c r="F39" s="7">
        <v>94.7</v>
      </c>
      <c r="G39" s="7">
        <v>93.3</v>
      </c>
      <c r="H39" s="7">
        <v>95.7</v>
      </c>
      <c r="I39" s="7">
        <v>94.1</v>
      </c>
      <c r="J39" s="7">
        <v>93.8</v>
      </c>
      <c r="K39" s="7">
        <v>92.6</v>
      </c>
      <c r="L39" s="7">
        <v>92</v>
      </c>
      <c r="M39" s="7">
        <v>91.5</v>
      </c>
      <c r="N39" s="7">
        <v>92.8</v>
      </c>
      <c r="O39" s="7">
        <v>92.3</v>
      </c>
      <c r="P39" s="7" t="s">
        <v>1022</v>
      </c>
    </row>
    <row r="40" spans="1:16">
      <c r="A40" s="6" t="s">
        <v>1015</v>
      </c>
      <c r="B40" s="7">
        <v>5.6</v>
      </c>
      <c r="C40" s="7">
        <v>5.8</v>
      </c>
      <c r="D40" s="7" t="s">
        <v>238</v>
      </c>
      <c r="E40" s="7">
        <v>4.3</v>
      </c>
      <c r="F40" s="7">
        <v>4.5</v>
      </c>
      <c r="G40" s="7">
        <v>5.4</v>
      </c>
      <c r="H40" s="7">
        <v>3.4</v>
      </c>
      <c r="I40" s="7">
        <v>4.8</v>
      </c>
      <c r="J40" s="7">
        <v>5.4</v>
      </c>
      <c r="K40" s="7">
        <v>5.3</v>
      </c>
      <c r="L40" s="7">
        <v>5.6</v>
      </c>
      <c r="M40" s="7">
        <v>7.9</v>
      </c>
      <c r="N40" s="7">
        <v>5.0999999999999996</v>
      </c>
      <c r="O40" s="7">
        <v>5.5</v>
      </c>
      <c r="P40" s="7" t="s">
        <v>1023</v>
      </c>
    </row>
    <row r="41" spans="1:16">
      <c r="A41" s="6" t="s">
        <v>1016</v>
      </c>
      <c r="B41" s="7">
        <v>2.6</v>
      </c>
      <c r="C41" s="7">
        <v>2.6</v>
      </c>
      <c r="D41" s="7" t="s">
        <v>133</v>
      </c>
      <c r="E41" s="7">
        <v>1</v>
      </c>
      <c r="F41" s="7">
        <v>0.8</v>
      </c>
      <c r="G41" s="7">
        <v>1.3</v>
      </c>
      <c r="H41" s="7" t="s">
        <v>92</v>
      </c>
      <c r="I41" s="7" t="s">
        <v>88</v>
      </c>
      <c r="J41" s="7" t="s">
        <v>112</v>
      </c>
      <c r="K41" s="7" t="s">
        <v>833</v>
      </c>
      <c r="L41" s="7" t="s">
        <v>126</v>
      </c>
      <c r="M41" s="7" t="s">
        <v>112</v>
      </c>
      <c r="N41" s="7">
        <v>2.1</v>
      </c>
      <c r="O41" s="7">
        <v>2.1</v>
      </c>
      <c r="P41" s="7">
        <v>2.5</v>
      </c>
    </row>
    <row r="42" spans="1:16">
      <c r="A42" s="694" t="s">
        <v>1024</v>
      </c>
      <c r="B42" s="694"/>
      <c r="C42" s="694"/>
      <c r="D42" s="694"/>
      <c r="E42" s="694"/>
      <c r="F42" s="694"/>
      <c r="G42" s="694"/>
      <c r="H42" s="694"/>
      <c r="I42" s="694"/>
      <c r="J42" s="694"/>
      <c r="K42" s="694"/>
      <c r="L42" s="694"/>
      <c r="M42" s="694"/>
      <c r="N42" s="694"/>
      <c r="O42" s="694"/>
      <c r="P42" s="694"/>
    </row>
    <row r="43" spans="1:16">
      <c r="A43" s="6" t="s">
        <v>451</v>
      </c>
      <c r="B43" s="7" t="s">
        <v>65</v>
      </c>
      <c r="C43" s="7" t="s">
        <v>65</v>
      </c>
      <c r="D43" s="7">
        <v>91</v>
      </c>
      <c r="E43" s="7" t="s">
        <v>65</v>
      </c>
      <c r="F43" s="7" t="s">
        <v>65</v>
      </c>
      <c r="G43" s="7">
        <v>89.3</v>
      </c>
      <c r="H43" s="7" t="s">
        <v>65</v>
      </c>
      <c r="I43" s="7" t="s">
        <v>65</v>
      </c>
      <c r="J43" s="7">
        <v>89.2</v>
      </c>
      <c r="K43" s="7" t="s">
        <v>65</v>
      </c>
      <c r="L43" s="7" t="s">
        <v>65</v>
      </c>
      <c r="M43" s="7">
        <v>85.5</v>
      </c>
      <c r="N43" s="7" t="s">
        <v>65</v>
      </c>
      <c r="O43" s="7" t="s">
        <v>65</v>
      </c>
      <c r="P43" s="7">
        <v>90.4</v>
      </c>
    </row>
    <row r="44" spans="1:16">
      <c r="A44" s="6" t="s">
        <v>1015</v>
      </c>
      <c r="B44" s="7" t="s">
        <v>65</v>
      </c>
      <c r="C44" s="7" t="s">
        <v>65</v>
      </c>
      <c r="D44" s="7">
        <v>5.7</v>
      </c>
      <c r="E44" s="7" t="s">
        <v>65</v>
      </c>
      <c r="F44" s="7" t="s">
        <v>65</v>
      </c>
      <c r="G44" s="7">
        <v>7</v>
      </c>
      <c r="H44" s="7" t="s">
        <v>65</v>
      </c>
      <c r="I44" s="7" t="s">
        <v>65</v>
      </c>
      <c r="J44" s="7">
        <v>6.6</v>
      </c>
      <c r="K44" s="7" t="s">
        <v>65</v>
      </c>
      <c r="L44" s="7" t="s">
        <v>65</v>
      </c>
      <c r="M44" s="7">
        <v>7.9</v>
      </c>
      <c r="N44" s="7" t="s">
        <v>65</v>
      </c>
      <c r="O44" s="7" t="s">
        <v>65</v>
      </c>
      <c r="P44" s="7">
        <v>6.1</v>
      </c>
    </row>
    <row r="45" spans="1:16">
      <c r="A45" s="6" t="s">
        <v>1016</v>
      </c>
      <c r="B45" s="7" t="s">
        <v>65</v>
      </c>
      <c r="C45" s="7" t="s">
        <v>65</v>
      </c>
      <c r="D45" s="7">
        <v>3.3</v>
      </c>
      <c r="E45" s="7" t="s">
        <v>65</v>
      </c>
      <c r="F45" s="7" t="s">
        <v>65</v>
      </c>
      <c r="G45" s="7">
        <v>3.6</v>
      </c>
      <c r="H45" s="7" t="s">
        <v>65</v>
      </c>
      <c r="I45" s="7" t="s">
        <v>65</v>
      </c>
      <c r="J45" s="7">
        <v>4.2</v>
      </c>
      <c r="K45" s="7" t="s">
        <v>65</v>
      </c>
      <c r="L45" s="7" t="s">
        <v>65</v>
      </c>
      <c r="M45" s="7" t="s">
        <v>1025</v>
      </c>
      <c r="N45" s="7" t="s">
        <v>65</v>
      </c>
      <c r="O45" s="7" t="s">
        <v>65</v>
      </c>
      <c r="P45" s="7">
        <v>3.6</v>
      </c>
    </row>
    <row r="46" spans="1:16">
      <c r="A46" s="694" t="s">
        <v>1026</v>
      </c>
      <c r="B46" s="694"/>
      <c r="C46" s="694"/>
      <c r="D46" s="694"/>
      <c r="E46" s="694"/>
      <c r="F46" s="694"/>
      <c r="G46" s="694"/>
      <c r="H46" s="694"/>
      <c r="I46" s="694"/>
      <c r="J46" s="694"/>
      <c r="K46" s="694"/>
      <c r="L46" s="694"/>
      <c r="M46" s="694"/>
      <c r="N46" s="694"/>
      <c r="O46" s="694"/>
      <c r="P46" s="694"/>
    </row>
    <row r="47" spans="1:16">
      <c r="A47" s="6" t="s">
        <v>451</v>
      </c>
      <c r="B47" s="7" t="s">
        <v>65</v>
      </c>
      <c r="C47" s="7" t="s">
        <v>65</v>
      </c>
      <c r="D47" s="7">
        <v>87.8</v>
      </c>
      <c r="E47" s="7" t="s">
        <v>65</v>
      </c>
      <c r="F47" s="7" t="s">
        <v>65</v>
      </c>
      <c r="G47" s="7">
        <v>86.9</v>
      </c>
      <c r="H47" s="7" t="s">
        <v>65</v>
      </c>
      <c r="I47" s="7" t="s">
        <v>65</v>
      </c>
      <c r="J47" s="7">
        <v>86.5</v>
      </c>
      <c r="K47" s="7" t="s">
        <v>65</v>
      </c>
      <c r="L47" s="7" t="s">
        <v>65</v>
      </c>
      <c r="M47" s="7">
        <v>81.3</v>
      </c>
      <c r="N47" s="7" t="s">
        <v>65</v>
      </c>
      <c r="O47" s="7" t="s">
        <v>65</v>
      </c>
      <c r="P47" s="7">
        <v>87.4</v>
      </c>
    </row>
    <row r="48" spans="1:16">
      <c r="A48" s="6" t="s">
        <v>1015</v>
      </c>
      <c r="B48" s="7" t="s">
        <v>65</v>
      </c>
      <c r="C48" s="7" t="s">
        <v>65</v>
      </c>
      <c r="D48" s="7">
        <v>7.6</v>
      </c>
      <c r="E48" s="7" t="s">
        <v>65</v>
      </c>
      <c r="F48" s="7" t="s">
        <v>65</v>
      </c>
      <c r="G48" s="7">
        <v>8.3000000000000007</v>
      </c>
      <c r="H48" s="7" t="s">
        <v>65</v>
      </c>
      <c r="I48" s="7" t="s">
        <v>65</v>
      </c>
      <c r="J48" s="7">
        <v>8.1999999999999993</v>
      </c>
      <c r="K48" s="7" t="s">
        <v>65</v>
      </c>
      <c r="L48" s="7" t="s">
        <v>65</v>
      </c>
      <c r="M48" s="7">
        <v>10.7</v>
      </c>
      <c r="N48" s="7" t="s">
        <v>65</v>
      </c>
      <c r="O48" s="7" t="s">
        <v>65</v>
      </c>
      <c r="P48" s="7">
        <v>7.8</v>
      </c>
    </row>
    <row r="49" spans="1:16">
      <c r="A49" s="6" t="s">
        <v>1016</v>
      </c>
      <c r="B49" s="7" t="s">
        <v>65</v>
      </c>
      <c r="C49" s="7" t="s">
        <v>65</v>
      </c>
      <c r="D49" s="7">
        <v>4.5999999999999996</v>
      </c>
      <c r="E49" s="7" t="s">
        <v>65</v>
      </c>
      <c r="F49" s="7" t="s">
        <v>65</v>
      </c>
      <c r="G49" s="7">
        <v>4.7</v>
      </c>
      <c r="H49" s="7" t="s">
        <v>65</v>
      </c>
      <c r="I49" s="7" t="s">
        <v>65</v>
      </c>
      <c r="J49" s="7">
        <v>5.3</v>
      </c>
      <c r="K49" s="7" t="s">
        <v>65</v>
      </c>
      <c r="L49" s="7" t="s">
        <v>65</v>
      </c>
      <c r="M49" s="7" t="s">
        <v>842</v>
      </c>
      <c r="N49" s="7" t="s">
        <v>65</v>
      </c>
      <c r="O49" s="7" t="s">
        <v>65</v>
      </c>
      <c r="P49" s="7">
        <v>4.8</v>
      </c>
    </row>
    <row r="50" spans="1:16">
      <c r="A50" s="206"/>
      <c r="B50" s="206"/>
      <c r="C50" s="206"/>
      <c r="D50" s="206"/>
      <c r="E50" s="206"/>
      <c r="F50" s="206"/>
      <c r="G50" s="206"/>
      <c r="H50" s="206"/>
      <c r="I50" s="206"/>
      <c r="J50" s="206"/>
      <c r="K50" s="206"/>
      <c r="L50" s="206"/>
      <c r="M50" s="206"/>
      <c r="N50" s="206"/>
      <c r="O50" s="206"/>
      <c r="P50" s="206"/>
    </row>
    <row r="51" spans="1:16">
      <c r="A51" s="696" t="s">
        <v>151</v>
      </c>
      <c r="B51" s="696"/>
      <c r="C51" s="696"/>
      <c r="D51" s="696"/>
      <c r="E51" s="696"/>
      <c r="F51" s="696"/>
      <c r="G51" s="696"/>
      <c r="H51" s="696"/>
      <c r="I51" s="696"/>
      <c r="J51" s="696"/>
      <c r="K51" s="696"/>
      <c r="L51" s="696"/>
      <c r="M51" s="696"/>
      <c r="N51" s="696"/>
      <c r="O51" s="696"/>
      <c r="P51" s="696"/>
    </row>
    <row r="52" spans="1:16">
      <c r="A52" s="684" t="s">
        <v>152</v>
      </c>
      <c r="B52" s="684"/>
      <c r="C52" s="684"/>
      <c r="D52" s="684"/>
      <c r="E52" s="684"/>
      <c r="F52" s="684"/>
      <c r="G52" s="684"/>
      <c r="H52" s="684"/>
      <c r="I52" s="684"/>
      <c r="J52" s="684"/>
      <c r="K52" s="684"/>
      <c r="L52" s="684"/>
      <c r="M52" s="684"/>
      <c r="N52" s="684"/>
      <c r="O52" s="684"/>
      <c r="P52" s="684"/>
    </row>
    <row r="53" spans="1:16">
      <c r="A53" s="684" t="s">
        <v>56</v>
      </c>
      <c r="B53" s="684"/>
      <c r="C53" s="684"/>
      <c r="D53" s="684"/>
      <c r="E53" s="684"/>
      <c r="F53" s="684"/>
      <c r="G53" s="684"/>
      <c r="H53" s="684"/>
      <c r="I53" s="684"/>
      <c r="J53" s="684"/>
      <c r="K53" s="684"/>
      <c r="L53" s="684"/>
      <c r="M53" s="684"/>
      <c r="N53" s="684"/>
      <c r="O53" s="684"/>
      <c r="P53" s="684"/>
    </row>
    <row r="54" spans="1:16">
      <c r="A54" s="684" t="s">
        <v>57</v>
      </c>
      <c r="B54" s="684"/>
      <c r="C54" s="684"/>
      <c r="D54" s="684"/>
      <c r="E54" s="684"/>
      <c r="F54" s="684"/>
      <c r="G54" s="684"/>
      <c r="H54" s="684"/>
      <c r="I54" s="684"/>
      <c r="J54" s="684"/>
      <c r="K54" s="684"/>
      <c r="L54" s="684"/>
      <c r="M54" s="684"/>
      <c r="N54" s="684"/>
      <c r="O54" s="684"/>
      <c r="P54" s="684"/>
    </row>
    <row r="55" spans="1:16">
      <c r="A55" s="684" t="s">
        <v>58</v>
      </c>
      <c r="B55" s="684"/>
      <c r="C55" s="684"/>
      <c r="D55" s="684"/>
      <c r="E55" s="684"/>
      <c r="F55" s="684"/>
      <c r="G55" s="684"/>
      <c r="H55" s="684"/>
      <c r="I55" s="684"/>
      <c r="J55" s="684"/>
      <c r="K55" s="684"/>
      <c r="L55" s="684"/>
      <c r="M55" s="684"/>
      <c r="N55" s="684"/>
      <c r="O55" s="684"/>
      <c r="P55" s="684"/>
    </row>
    <row r="56" spans="1:16">
      <c r="A56" s="684" t="s">
        <v>1027</v>
      </c>
      <c r="B56" s="684"/>
      <c r="C56" s="684"/>
      <c r="D56" s="684"/>
      <c r="E56" s="684"/>
      <c r="F56" s="684"/>
      <c r="G56" s="684"/>
      <c r="H56" s="684"/>
      <c r="I56" s="684"/>
      <c r="J56" s="684"/>
      <c r="K56" s="684"/>
      <c r="L56" s="684"/>
      <c r="M56" s="684"/>
      <c r="N56" s="684"/>
      <c r="O56" s="684"/>
      <c r="P56" s="684"/>
    </row>
    <row r="57" spans="1:16">
      <c r="A57" s="684" t="s">
        <v>1028</v>
      </c>
      <c r="B57" s="684"/>
      <c r="C57" s="684"/>
      <c r="D57" s="684"/>
      <c r="E57" s="684"/>
      <c r="F57" s="684"/>
      <c r="G57" s="684"/>
      <c r="H57" s="684"/>
      <c r="I57" s="684"/>
      <c r="J57" s="684"/>
      <c r="K57" s="684"/>
      <c r="L57" s="684"/>
      <c r="M57" s="684"/>
      <c r="N57" s="684"/>
      <c r="O57" s="684"/>
      <c r="P57" s="684"/>
    </row>
    <row r="58" spans="1:16">
      <c r="A58" s="684" t="s">
        <v>1029</v>
      </c>
      <c r="B58" s="684"/>
      <c r="C58" s="684"/>
      <c r="D58" s="684"/>
      <c r="E58" s="684"/>
      <c r="F58" s="684"/>
      <c r="G58" s="684"/>
      <c r="H58" s="684"/>
      <c r="I58" s="684"/>
      <c r="J58" s="684"/>
      <c r="K58" s="684"/>
      <c r="L58" s="684"/>
      <c r="M58" s="684"/>
      <c r="N58" s="684"/>
      <c r="O58" s="684"/>
      <c r="P58" s="684"/>
    </row>
    <row r="59" spans="1:16">
      <c r="A59" s="684" t="s">
        <v>1030</v>
      </c>
      <c r="B59" s="684"/>
      <c r="C59" s="684"/>
      <c r="D59" s="684"/>
      <c r="E59" s="684"/>
      <c r="F59" s="684"/>
      <c r="G59" s="684"/>
      <c r="H59" s="684"/>
      <c r="I59" s="684"/>
      <c r="J59" s="684"/>
      <c r="K59" s="684"/>
      <c r="L59" s="684"/>
      <c r="M59" s="684"/>
      <c r="N59" s="684"/>
      <c r="O59" s="684"/>
      <c r="P59" s="684"/>
    </row>
    <row r="60" spans="1:16">
      <c r="A60" s="684" t="s">
        <v>1031</v>
      </c>
      <c r="B60" s="684"/>
      <c r="C60" s="684"/>
      <c r="D60" s="684"/>
      <c r="E60" s="684"/>
      <c r="F60" s="684"/>
      <c r="G60" s="684"/>
      <c r="H60" s="684"/>
      <c r="I60" s="684"/>
      <c r="J60" s="684"/>
      <c r="K60" s="684"/>
      <c r="L60" s="684"/>
      <c r="M60" s="684"/>
      <c r="N60" s="684"/>
      <c r="O60" s="684"/>
      <c r="P60" s="684"/>
    </row>
    <row r="61" spans="1:16">
      <c r="A61" s="684" t="s">
        <v>1032</v>
      </c>
      <c r="B61" s="684"/>
      <c r="C61" s="684"/>
      <c r="D61" s="684"/>
      <c r="E61" s="684"/>
      <c r="F61" s="684"/>
      <c r="G61" s="684"/>
      <c r="H61" s="684"/>
      <c r="I61" s="684"/>
      <c r="J61" s="684"/>
      <c r="K61" s="684"/>
      <c r="L61" s="684"/>
      <c r="M61" s="684"/>
      <c r="N61" s="684"/>
      <c r="O61" s="684"/>
      <c r="P61" s="684"/>
    </row>
    <row r="62" spans="1:16">
      <c r="A62" s="684" t="s">
        <v>1033</v>
      </c>
      <c r="B62" s="684"/>
      <c r="C62" s="684"/>
      <c r="D62" s="684"/>
      <c r="E62" s="684"/>
      <c r="F62" s="684"/>
      <c r="G62" s="684"/>
      <c r="H62" s="684"/>
      <c r="I62" s="684"/>
      <c r="J62" s="684"/>
      <c r="K62" s="684"/>
      <c r="L62" s="684"/>
      <c r="M62" s="684"/>
      <c r="N62" s="684"/>
      <c r="O62" s="684"/>
      <c r="P62" s="684"/>
    </row>
    <row r="63" spans="1:16">
      <c r="A63" s="684" t="s">
        <v>1034</v>
      </c>
      <c r="B63" s="684"/>
      <c r="C63" s="684"/>
      <c r="D63" s="684"/>
      <c r="E63" s="684"/>
      <c r="F63" s="684"/>
      <c r="G63" s="684"/>
      <c r="H63" s="684"/>
      <c r="I63" s="684"/>
      <c r="J63" s="684"/>
      <c r="K63" s="684"/>
      <c r="L63" s="684"/>
      <c r="M63" s="684"/>
      <c r="N63" s="684"/>
      <c r="O63" s="684"/>
      <c r="P63" s="684"/>
    </row>
    <row r="64" spans="1:16">
      <c r="A64" s="684" t="s">
        <v>1035</v>
      </c>
      <c r="B64" s="684"/>
      <c r="C64" s="684"/>
      <c r="D64" s="684"/>
      <c r="E64" s="684"/>
      <c r="F64" s="684"/>
      <c r="G64" s="684"/>
      <c r="H64" s="684"/>
      <c r="I64" s="684"/>
      <c r="J64" s="684"/>
      <c r="K64" s="684"/>
      <c r="L64" s="684"/>
      <c r="M64" s="684"/>
      <c r="N64" s="684"/>
      <c r="O64" s="684"/>
      <c r="P64" s="684"/>
    </row>
    <row r="65" spans="1:16">
      <c r="A65" s="682" t="s">
        <v>187</v>
      </c>
      <c r="B65" s="682"/>
      <c r="C65" s="682"/>
      <c r="D65" s="682"/>
      <c r="E65" s="682"/>
      <c r="F65" s="682"/>
      <c r="G65" s="682"/>
      <c r="H65" s="682"/>
      <c r="I65" s="682"/>
      <c r="J65" s="682"/>
      <c r="K65" s="682"/>
      <c r="L65" s="682"/>
      <c r="M65" s="682"/>
      <c r="N65" s="682"/>
      <c r="O65" s="682"/>
      <c r="P65" s="682"/>
    </row>
    <row r="66" spans="1:16">
      <c r="A66" s="684" t="s">
        <v>1036</v>
      </c>
      <c r="B66" s="684"/>
      <c r="C66" s="684"/>
      <c r="D66" s="684"/>
      <c r="E66" s="684"/>
      <c r="F66" s="684"/>
      <c r="G66" s="684"/>
      <c r="H66" s="684"/>
      <c r="I66" s="684"/>
      <c r="J66" s="684"/>
      <c r="K66" s="684"/>
      <c r="L66" s="684"/>
      <c r="M66" s="684"/>
      <c r="N66" s="684"/>
      <c r="O66" s="684"/>
      <c r="P66" s="684"/>
    </row>
    <row r="67" spans="1:16">
      <c r="A67" s="682" t="s">
        <v>59</v>
      </c>
      <c r="B67" s="682"/>
      <c r="C67" s="682"/>
      <c r="D67" s="682"/>
      <c r="E67" s="682"/>
      <c r="F67" s="682"/>
      <c r="G67" s="682"/>
      <c r="H67" s="682"/>
      <c r="I67" s="682"/>
      <c r="J67" s="682"/>
      <c r="K67" s="682"/>
      <c r="L67" s="682"/>
      <c r="M67" s="682"/>
      <c r="N67" s="682"/>
      <c r="O67" s="682"/>
      <c r="P67" s="682"/>
    </row>
  </sheetData>
  <mergeCells count="32">
    <mergeCell ref="A66:P66"/>
    <mergeCell ref="A67:P67"/>
    <mergeCell ref="A60:P60"/>
    <mergeCell ref="A61:P61"/>
    <mergeCell ref="A62:P62"/>
    <mergeCell ref="A63:P63"/>
    <mergeCell ref="A64:P64"/>
    <mergeCell ref="A65:P65"/>
    <mergeCell ref="A59:P59"/>
    <mergeCell ref="A38:P38"/>
    <mergeCell ref="A42:P42"/>
    <mergeCell ref="A46:P46"/>
    <mergeCell ref="A51:P51"/>
    <mergeCell ref="A52:P52"/>
    <mergeCell ref="A53:P53"/>
    <mergeCell ref="A54:P54"/>
    <mergeCell ref="A55:P55"/>
    <mergeCell ref="A56:P56"/>
    <mergeCell ref="A57:P57"/>
    <mergeCell ref="A58:P58"/>
    <mergeCell ref="A34:P34"/>
    <mergeCell ref="A1:P1"/>
    <mergeCell ref="B3:D3"/>
    <mergeCell ref="E3:G3"/>
    <mergeCell ref="H3:J3"/>
    <mergeCell ref="K3:M3"/>
    <mergeCell ref="N3:P3"/>
    <mergeCell ref="A6:P6"/>
    <mergeCell ref="A13:P13"/>
    <mergeCell ref="A22:P22"/>
    <mergeCell ref="A26:P26"/>
    <mergeCell ref="A30:P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65"/>
  <sheetViews>
    <sheetView workbookViewId="0">
      <selection sqref="A1:S1"/>
    </sheetView>
  </sheetViews>
  <sheetFormatPr defaultRowHeight="15"/>
  <cols>
    <col min="1" max="1" width="25.28515625" style="205" bestFit="1" customWidth="1"/>
    <col min="2" max="16384" width="9.140625" style="205"/>
  </cols>
  <sheetData>
    <row r="1" spans="1:19" ht="15.75">
      <c r="A1" s="679" t="s">
        <v>1153</v>
      </c>
      <c r="B1" s="679"/>
      <c r="C1" s="679"/>
      <c r="D1" s="679"/>
      <c r="E1" s="679"/>
      <c r="F1" s="679"/>
      <c r="G1" s="679"/>
      <c r="H1" s="679"/>
      <c r="I1" s="679"/>
      <c r="J1" s="679"/>
      <c r="K1" s="679"/>
      <c r="L1" s="679"/>
      <c r="M1" s="679"/>
      <c r="N1" s="679"/>
      <c r="O1" s="679"/>
      <c r="P1" s="679"/>
      <c r="Q1" s="679"/>
      <c r="R1" s="679"/>
      <c r="S1" s="679"/>
    </row>
    <row r="2" spans="1:19" ht="8.25" hidden="1" customHeight="1">
      <c r="A2" s="206"/>
      <c r="B2" s="206"/>
      <c r="C2" s="206"/>
      <c r="D2" s="206"/>
      <c r="E2" s="206"/>
      <c r="F2" s="206"/>
      <c r="G2" s="206"/>
      <c r="H2" s="206"/>
      <c r="I2" s="206"/>
      <c r="J2" s="206"/>
      <c r="K2" s="206"/>
      <c r="L2" s="206"/>
      <c r="M2" s="206"/>
      <c r="N2" s="206"/>
      <c r="O2" s="206"/>
      <c r="P2" s="206"/>
      <c r="Q2" s="206"/>
      <c r="R2" s="206"/>
      <c r="S2" s="206"/>
    </row>
    <row r="3" spans="1:19" ht="26.25" customHeight="1">
      <c r="A3" s="207" t="s">
        <v>60</v>
      </c>
      <c r="B3" s="697" t="s">
        <v>1037</v>
      </c>
      <c r="C3" s="697"/>
      <c r="D3" s="697"/>
      <c r="E3" s="695" t="s">
        <v>1038</v>
      </c>
      <c r="F3" s="695"/>
      <c r="G3" s="695"/>
      <c r="H3" s="695" t="s">
        <v>1039</v>
      </c>
      <c r="I3" s="695"/>
      <c r="J3" s="695"/>
      <c r="K3" s="695" t="s">
        <v>1040</v>
      </c>
      <c r="L3" s="695"/>
      <c r="M3" s="695"/>
      <c r="N3" s="697" t="s">
        <v>1041</v>
      </c>
      <c r="O3" s="697"/>
      <c r="P3" s="697"/>
      <c r="Q3" s="695" t="s">
        <v>883</v>
      </c>
      <c r="R3" s="695"/>
      <c r="S3" s="695"/>
    </row>
    <row r="4" spans="1:19">
      <c r="A4" s="4" t="s">
        <v>648</v>
      </c>
      <c r="B4" s="207">
        <v>2010</v>
      </c>
      <c r="C4" s="207">
        <v>2013</v>
      </c>
      <c r="D4" s="207">
        <v>2016</v>
      </c>
      <c r="E4" s="207">
        <v>2010</v>
      </c>
      <c r="F4" s="207">
        <v>2013</v>
      </c>
      <c r="G4" s="207">
        <v>2016</v>
      </c>
      <c r="H4" s="207">
        <v>2010</v>
      </c>
      <c r="I4" s="207">
        <v>2013</v>
      </c>
      <c r="J4" s="207">
        <v>2016</v>
      </c>
      <c r="K4" s="207">
        <v>2010</v>
      </c>
      <c r="L4" s="207">
        <v>2013</v>
      </c>
      <c r="M4" s="207">
        <v>2016</v>
      </c>
      <c r="N4" s="207">
        <v>2010</v>
      </c>
      <c r="O4" s="207">
        <v>2013</v>
      </c>
      <c r="P4" s="207">
        <v>2016</v>
      </c>
      <c r="Q4" s="207">
        <v>2010</v>
      </c>
      <c r="R4" s="207">
        <v>2013</v>
      </c>
      <c r="S4" s="207">
        <v>2016</v>
      </c>
    </row>
    <row r="5" spans="1:19">
      <c r="A5" s="6" t="s">
        <v>14</v>
      </c>
      <c r="B5" s="7">
        <v>18.100000000000001</v>
      </c>
      <c r="C5" s="7">
        <v>17.600000000000001</v>
      </c>
      <c r="D5" s="7" t="s">
        <v>1042</v>
      </c>
      <c r="E5" s="7">
        <v>18.7</v>
      </c>
      <c r="F5" s="7">
        <v>19.600000000000001</v>
      </c>
      <c r="G5" s="7">
        <v>20.100000000000001</v>
      </c>
      <c r="H5" s="7">
        <v>19.899999999999999</v>
      </c>
      <c r="I5" s="7">
        <v>19.5</v>
      </c>
      <c r="J5" s="7">
        <v>19.7</v>
      </c>
      <c r="K5" s="7">
        <v>22.1</v>
      </c>
      <c r="L5" s="7">
        <v>22.2</v>
      </c>
      <c r="M5" s="7">
        <v>19.5</v>
      </c>
      <c r="N5" s="7">
        <v>21.2</v>
      </c>
      <c r="O5" s="7">
        <v>21.2</v>
      </c>
      <c r="P5" s="7">
        <v>19.899999999999999</v>
      </c>
      <c r="Q5" s="78">
        <v>100</v>
      </c>
      <c r="R5" s="78">
        <v>100</v>
      </c>
      <c r="S5" s="78">
        <v>100</v>
      </c>
    </row>
    <row r="6" spans="1:19">
      <c r="A6" s="694" t="s">
        <v>0</v>
      </c>
      <c r="B6" s="694"/>
      <c r="C6" s="694"/>
      <c r="D6" s="694"/>
      <c r="E6" s="694"/>
      <c r="F6" s="694"/>
      <c r="G6" s="694"/>
      <c r="H6" s="694"/>
      <c r="I6" s="694"/>
      <c r="J6" s="694"/>
      <c r="K6" s="694"/>
      <c r="L6" s="694"/>
      <c r="M6" s="694"/>
      <c r="N6" s="694"/>
      <c r="O6" s="694"/>
      <c r="P6" s="694"/>
      <c r="Q6" s="694"/>
      <c r="R6" s="694"/>
      <c r="S6" s="694"/>
    </row>
    <row r="7" spans="1:19">
      <c r="A7" s="6" t="s">
        <v>15</v>
      </c>
      <c r="B7" s="7">
        <v>22.4</v>
      </c>
      <c r="C7" s="7">
        <v>19.899999999999999</v>
      </c>
      <c r="D7" s="7" t="s">
        <v>1043</v>
      </c>
      <c r="E7" s="7">
        <v>18.100000000000001</v>
      </c>
      <c r="F7" s="7">
        <v>15.6</v>
      </c>
      <c r="G7" s="7">
        <v>14.6</v>
      </c>
      <c r="H7" s="7">
        <v>14.7</v>
      </c>
      <c r="I7" s="7">
        <v>13.5</v>
      </c>
      <c r="J7" s="7">
        <v>12</v>
      </c>
      <c r="K7" s="7">
        <v>12.9</v>
      </c>
      <c r="L7" s="7">
        <v>10</v>
      </c>
      <c r="M7" s="7">
        <v>10.1</v>
      </c>
      <c r="N7" s="7">
        <v>9.1</v>
      </c>
      <c r="O7" s="7">
        <v>6.7</v>
      </c>
      <c r="P7" s="7">
        <v>6.5</v>
      </c>
      <c r="Q7" s="7">
        <v>15.1</v>
      </c>
      <c r="R7" s="7">
        <v>12.8</v>
      </c>
      <c r="S7" s="7">
        <v>12.2</v>
      </c>
    </row>
    <row r="8" spans="1:19">
      <c r="A8" s="6" t="s">
        <v>277</v>
      </c>
      <c r="B8" s="7">
        <v>1.1000000000000001</v>
      </c>
      <c r="C8" s="7">
        <v>1.6</v>
      </c>
      <c r="D8" s="7">
        <v>1.2</v>
      </c>
      <c r="E8" s="7">
        <v>1.6</v>
      </c>
      <c r="F8" s="7">
        <v>1.3</v>
      </c>
      <c r="G8" s="7">
        <v>1.2</v>
      </c>
      <c r="H8" s="7">
        <v>1.5</v>
      </c>
      <c r="I8" s="7">
        <v>1.5</v>
      </c>
      <c r="J8" s="7">
        <v>1.4</v>
      </c>
      <c r="K8" s="7">
        <v>2</v>
      </c>
      <c r="L8" s="7">
        <v>1.4</v>
      </c>
      <c r="M8" s="7">
        <v>1.5</v>
      </c>
      <c r="N8" s="7">
        <v>1.5</v>
      </c>
      <c r="O8" s="7">
        <v>1.2</v>
      </c>
      <c r="P8" s="7">
        <v>1.3</v>
      </c>
      <c r="Q8" s="7">
        <v>1.5</v>
      </c>
      <c r="R8" s="7">
        <v>1.4</v>
      </c>
      <c r="S8" s="7">
        <v>1.3</v>
      </c>
    </row>
    <row r="9" spans="1:19">
      <c r="A9" s="6" t="s">
        <v>276</v>
      </c>
      <c r="B9" s="7">
        <v>1</v>
      </c>
      <c r="C9" s="7">
        <v>1.4</v>
      </c>
      <c r="D9" s="7">
        <v>1</v>
      </c>
      <c r="E9" s="7">
        <v>1.1000000000000001</v>
      </c>
      <c r="F9" s="7">
        <v>1.4</v>
      </c>
      <c r="G9" s="7">
        <v>1.2</v>
      </c>
      <c r="H9" s="7">
        <v>1.5</v>
      </c>
      <c r="I9" s="7">
        <v>1.7</v>
      </c>
      <c r="J9" s="7">
        <v>1.4</v>
      </c>
      <c r="K9" s="7">
        <v>1.5</v>
      </c>
      <c r="L9" s="7">
        <v>1.5</v>
      </c>
      <c r="M9" s="7">
        <v>1.8</v>
      </c>
      <c r="N9" s="7">
        <v>1.8</v>
      </c>
      <c r="O9" s="7">
        <v>2</v>
      </c>
      <c r="P9" s="7">
        <v>1.5</v>
      </c>
      <c r="Q9" s="7">
        <v>1.4</v>
      </c>
      <c r="R9" s="7">
        <v>1.6</v>
      </c>
      <c r="S9" s="7">
        <v>1.4</v>
      </c>
    </row>
    <row r="10" spans="1:19">
      <c r="A10" s="6" t="s">
        <v>52</v>
      </c>
      <c r="B10" s="7">
        <v>22.8</v>
      </c>
      <c r="C10" s="7">
        <v>21.4</v>
      </c>
      <c r="D10" s="7">
        <v>21.7</v>
      </c>
      <c r="E10" s="7">
        <v>23.5</v>
      </c>
      <c r="F10" s="7">
        <v>24</v>
      </c>
      <c r="G10" s="7">
        <v>23.6</v>
      </c>
      <c r="H10" s="7">
        <v>25.7</v>
      </c>
      <c r="I10" s="7">
        <v>24.1</v>
      </c>
      <c r="J10" s="7" t="s">
        <v>558</v>
      </c>
      <c r="K10" s="7">
        <v>24.1</v>
      </c>
      <c r="L10" s="7">
        <v>25.2</v>
      </c>
      <c r="M10" s="7">
        <v>23.3</v>
      </c>
      <c r="N10" s="7">
        <v>24.3</v>
      </c>
      <c r="O10" s="7">
        <v>25.1</v>
      </c>
      <c r="P10" s="7">
        <v>23.7</v>
      </c>
      <c r="Q10" s="7">
        <v>24.1</v>
      </c>
      <c r="R10" s="7">
        <v>24</v>
      </c>
      <c r="S10" s="7" t="s">
        <v>53</v>
      </c>
    </row>
    <row r="11" spans="1:19">
      <c r="A11" s="6" t="s">
        <v>1000</v>
      </c>
      <c r="B11" s="7">
        <v>52.6</v>
      </c>
      <c r="C11" s="7">
        <v>55.8</v>
      </c>
      <c r="D11" s="7">
        <v>58.3</v>
      </c>
      <c r="E11" s="7">
        <v>55.8</v>
      </c>
      <c r="F11" s="7">
        <v>57.7</v>
      </c>
      <c r="G11" s="7">
        <v>59.4</v>
      </c>
      <c r="H11" s="7">
        <v>56.7</v>
      </c>
      <c r="I11" s="7">
        <v>59.2</v>
      </c>
      <c r="J11" s="7" t="s">
        <v>1044</v>
      </c>
      <c r="K11" s="7">
        <v>59.6</v>
      </c>
      <c r="L11" s="7">
        <v>61.9</v>
      </c>
      <c r="M11" s="7">
        <v>63.2</v>
      </c>
      <c r="N11" s="7">
        <v>63.2</v>
      </c>
      <c r="O11" s="7">
        <v>65</v>
      </c>
      <c r="P11" s="7">
        <v>67</v>
      </c>
      <c r="Q11" s="7">
        <v>57.8</v>
      </c>
      <c r="R11" s="7">
        <v>60.1</v>
      </c>
      <c r="S11" s="7" t="s">
        <v>55</v>
      </c>
    </row>
    <row r="12" spans="1:19" ht="22.5">
      <c r="A12" s="93" t="s">
        <v>1003</v>
      </c>
      <c r="B12" s="7">
        <v>134.6</v>
      </c>
      <c r="C12" s="7">
        <v>111.3</v>
      </c>
      <c r="D12" s="7">
        <v>113</v>
      </c>
      <c r="E12" s="7">
        <v>117.1</v>
      </c>
      <c r="F12" s="7">
        <v>101.7</v>
      </c>
      <c r="G12" s="7">
        <v>99.8</v>
      </c>
      <c r="H12" s="7">
        <v>111.6</v>
      </c>
      <c r="I12" s="7">
        <v>99.2</v>
      </c>
      <c r="J12" s="7">
        <v>91.1</v>
      </c>
      <c r="K12" s="7">
        <v>99.5</v>
      </c>
      <c r="L12" s="7">
        <v>81.400000000000006</v>
      </c>
      <c r="M12" s="7">
        <v>76</v>
      </c>
      <c r="N12" s="7">
        <v>77.400000000000006</v>
      </c>
      <c r="O12" s="7">
        <v>69.599999999999994</v>
      </c>
      <c r="P12" s="7">
        <v>67.900000000000006</v>
      </c>
      <c r="Q12" s="7">
        <v>111.1</v>
      </c>
      <c r="R12" s="7">
        <v>95.9</v>
      </c>
      <c r="S12" s="7">
        <v>93.7</v>
      </c>
    </row>
    <row r="13" spans="1:19">
      <c r="A13" s="694" t="s">
        <v>191</v>
      </c>
      <c r="B13" s="694"/>
      <c r="C13" s="694"/>
      <c r="D13" s="694"/>
      <c r="E13" s="694"/>
      <c r="F13" s="694"/>
      <c r="G13" s="694"/>
      <c r="H13" s="694"/>
      <c r="I13" s="694"/>
      <c r="J13" s="694"/>
      <c r="K13" s="694"/>
      <c r="L13" s="694"/>
      <c r="M13" s="694"/>
      <c r="N13" s="694"/>
      <c r="O13" s="694"/>
      <c r="P13" s="694"/>
      <c r="Q13" s="694"/>
      <c r="R13" s="694"/>
      <c r="S13" s="694"/>
    </row>
    <row r="14" spans="1:19">
      <c r="A14" s="6" t="s">
        <v>1004</v>
      </c>
      <c r="B14" s="7">
        <v>26.3</v>
      </c>
      <c r="C14" s="7">
        <v>31.1</v>
      </c>
      <c r="D14" s="7">
        <v>31.8</v>
      </c>
      <c r="E14" s="7">
        <v>22.4</v>
      </c>
      <c r="F14" s="7">
        <v>24.4</v>
      </c>
      <c r="G14" s="7">
        <v>23.3</v>
      </c>
      <c r="H14" s="7">
        <v>18.899999999999999</v>
      </c>
      <c r="I14" s="7">
        <v>20.9</v>
      </c>
      <c r="J14" s="7">
        <v>23.3</v>
      </c>
      <c r="K14" s="7">
        <v>18.399999999999999</v>
      </c>
      <c r="L14" s="7">
        <v>18.600000000000001</v>
      </c>
      <c r="M14" s="7">
        <v>17.7</v>
      </c>
      <c r="N14" s="7">
        <v>14.6</v>
      </c>
      <c r="O14" s="7">
        <v>16.7</v>
      </c>
      <c r="P14" s="7">
        <v>18.2</v>
      </c>
      <c r="Q14" s="7">
        <v>19.899999999999999</v>
      </c>
      <c r="R14" s="7">
        <v>22</v>
      </c>
      <c r="S14" s="7">
        <v>22.9</v>
      </c>
    </row>
    <row r="15" spans="1:19">
      <c r="A15" s="6" t="s">
        <v>1006</v>
      </c>
      <c r="B15" s="7">
        <v>54.6</v>
      </c>
      <c r="C15" s="7">
        <v>53</v>
      </c>
      <c r="D15" s="7">
        <v>52.4</v>
      </c>
      <c r="E15" s="7">
        <v>57.1</v>
      </c>
      <c r="F15" s="7">
        <v>57.6</v>
      </c>
      <c r="G15" s="7">
        <v>59.9</v>
      </c>
      <c r="H15" s="7">
        <v>60</v>
      </c>
      <c r="I15" s="7">
        <v>59.9</v>
      </c>
      <c r="J15" s="7">
        <v>59.4</v>
      </c>
      <c r="K15" s="7">
        <v>61.1</v>
      </c>
      <c r="L15" s="7">
        <v>62.4</v>
      </c>
      <c r="M15" s="7">
        <v>64.5</v>
      </c>
      <c r="N15" s="7">
        <v>64.2</v>
      </c>
      <c r="O15" s="7">
        <v>65</v>
      </c>
      <c r="P15" s="7">
        <v>64.2</v>
      </c>
      <c r="Q15" s="7">
        <v>59.6</v>
      </c>
      <c r="R15" s="7">
        <v>59.9</v>
      </c>
      <c r="S15" s="7">
        <v>60</v>
      </c>
    </row>
    <row r="16" spans="1:19">
      <c r="A16" s="6" t="s">
        <v>1007</v>
      </c>
      <c r="B16" s="7">
        <v>19.100000000000001</v>
      </c>
      <c r="C16" s="7">
        <v>15.9</v>
      </c>
      <c r="D16" s="7">
        <v>15.8</v>
      </c>
      <c r="E16" s="7">
        <v>20.5</v>
      </c>
      <c r="F16" s="7">
        <v>18</v>
      </c>
      <c r="G16" s="7">
        <v>16.8</v>
      </c>
      <c r="H16" s="7">
        <v>21.1</v>
      </c>
      <c r="I16" s="7">
        <v>19.2</v>
      </c>
      <c r="J16" s="7">
        <v>17.3</v>
      </c>
      <c r="K16" s="7">
        <v>20.399999999999999</v>
      </c>
      <c r="L16" s="7">
        <v>19</v>
      </c>
      <c r="M16" s="7">
        <v>17.899999999999999</v>
      </c>
      <c r="N16" s="7">
        <v>21.2</v>
      </c>
      <c r="O16" s="7">
        <v>18.399999999999999</v>
      </c>
      <c r="P16" s="7">
        <v>17.600000000000001</v>
      </c>
      <c r="Q16" s="7">
        <v>20.5</v>
      </c>
      <c r="R16" s="7">
        <v>18.2</v>
      </c>
      <c r="S16" s="7" t="s">
        <v>286</v>
      </c>
    </row>
    <row r="17" spans="1:19">
      <c r="A17" s="6" t="s">
        <v>1009</v>
      </c>
      <c r="B17" s="7">
        <v>37.1</v>
      </c>
      <c r="C17" s="7">
        <v>36.299999999999997</v>
      </c>
      <c r="D17" s="7">
        <v>35.6</v>
      </c>
      <c r="E17" s="7">
        <v>37.1</v>
      </c>
      <c r="F17" s="7">
        <v>39.6</v>
      </c>
      <c r="G17" s="7">
        <v>39.299999999999997</v>
      </c>
      <c r="H17" s="7">
        <v>39.9</v>
      </c>
      <c r="I17" s="7">
        <v>39.9</v>
      </c>
      <c r="J17" s="7">
        <v>40.1</v>
      </c>
      <c r="K17" s="7">
        <v>40.5</v>
      </c>
      <c r="L17" s="7">
        <v>42.3</v>
      </c>
      <c r="M17" s="7">
        <v>40.4</v>
      </c>
      <c r="N17" s="7">
        <v>42.6</v>
      </c>
      <c r="O17" s="7">
        <v>42.1</v>
      </c>
      <c r="P17" s="7">
        <v>43.4</v>
      </c>
      <c r="Q17" s="7">
        <v>39.6</v>
      </c>
      <c r="R17" s="7">
        <v>40.200000000000003</v>
      </c>
      <c r="S17" s="7">
        <v>39.700000000000003</v>
      </c>
    </row>
    <row r="18" spans="1:19" ht="22.5">
      <c r="A18" s="93" t="s">
        <v>1045</v>
      </c>
      <c r="B18" s="7">
        <v>9.4</v>
      </c>
      <c r="C18" s="7">
        <v>8.9</v>
      </c>
      <c r="D18" s="7">
        <v>9</v>
      </c>
      <c r="E18" s="7">
        <v>11</v>
      </c>
      <c r="F18" s="7">
        <v>10.3</v>
      </c>
      <c r="G18" s="7">
        <v>11.6</v>
      </c>
      <c r="H18" s="7">
        <v>11</v>
      </c>
      <c r="I18" s="7">
        <v>11.4</v>
      </c>
      <c r="J18" s="7">
        <v>11.9</v>
      </c>
      <c r="K18" s="7">
        <v>12.3</v>
      </c>
      <c r="L18" s="7">
        <v>12.2</v>
      </c>
      <c r="M18" s="7">
        <v>13.9</v>
      </c>
      <c r="N18" s="7">
        <v>13.6</v>
      </c>
      <c r="O18" s="7">
        <v>13.7</v>
      </c>
      <c r="P18" s="7">
        <v>12.5</v>
      </c>
      <c r="Q18" s="7">
        <v>11.6</v>
      </c>
      <c r="R18" s="7">
        <v>11.4</v>
      </c>
      <c r="S18" s="7">
        <v>11.8</v>
      </c>
    </row>
    <row r="19" spans="1:19">
      <c r="A19" s="6" t="s">
        <v>1011</v>
      </c>
      <c r="B19" s="7">
        <v>27.2</v>
      </c>
      <c r="C19" s="7">
        <v>23.7</v>
      </c>
      <c r="D19" s="7">
        <v>23.5</v>
      </c>
      <c r="E19" s="7">
        <v>29.5</v>
      </c>
      <c r="F19" s="7">
        <v>25.7</v>
      </c>
      <c r="G19" s="7">
        <v>25.8</v>
      </c>
      <c r="H19" s="7">
        <v>30.2</v>
      </c>
      <c r="I19" s="7">
        <v>27.8</v>
      </c>
      <c r="J19" s="7" t="s">
        <v>565</v>
      </c>
      <c r="K19" s="7">
        <v>28.8</v>
      </c>
      <c r="L19" s="7">
        <v>26.9</v>
      </c>
      <c r="M19" s="7">
        <v>28</v>
      </c>
      <c r="N19" s="7">
        <v>29.2</v>
      </c>
      <c r="O19" s="7">
        <v>27.5</v>
      </c>
      <c r="P19" s="7">
        <v>25.9</v>
      </c>
      <c r="Q19" s="7">
        <v>29</v>
      </c>
      <c r="R19" s="7">
        <v>26.4</v>
      </c>
      <c r="S19" s="7">
        <v>25.5</v>
      </c>
    </row>
    <row r="20" spans="1:19">
      <c r="A20" s="6" t="s">
        <v>1012</v>
      </c>
      <c r="B20" s="7">
        <v>16.3</v>
      </c>
      <c r="C20" s="7">
        <v>14.5</v>
      </c>
      <c r="D20" s="7">
        <v>14.2</v>
      </c>
      <c r="E20" s="7">
        <v>18.5</v>
      </c>
      <c r="F20" s="7">
        <v>15.8</v>
      </c>
      <c r="G20" s="7">
        <v>16.100000000000001</v>
      </c>
      <c r="H20" s="7">
        <v>18</v>
      </c>
      <c r="I20" s="7">
        <v>17.399999999999999</v>
      </c>
      <c r="J20" s="7">
        <v>15.7</v>
      </c>
      <c r="K20" s="7">
        <v>17.399999999999999</v>
      </c>
      <c r="L20" s="7">
        <v>15.9</v>
      </c>
      <c r="M20" s="7">
        <v>16.7</v>
      </c>
      <c r="N20" s="7">
        <v>16.600000000000001</v>
      </c>
      <c r="O20" s="7">
        <v>16.5</v>
      </c>
      <c r="P20" s="7" t="s">
        <v>405</v>
      </c>
      <c r="Q20" s="7">
        <v>17.3</v>
      </c>
      <c r="R20" s="7">
        <v>16.100000000000001</v>
      </c>
      <c r="S20" s="7">
        <v>15.4</v>
      </c>
    </row>
    <row r="21" spans="1:19">
      <c r="A21" s="6" t="s">
        <v>1013</v>
      </c>
      <c r="B21" s="7">
        <v>9.1999999999999993</v>
      </c>
      <c r="C21" s="7">
        <v>7.8</v>
      </c>
      <c r="D21" s="7">
        <v>7.6</v>
      </c>
      <c r="E21" s="7">
        <v>9.6</v>
      </c>
      <c r="F21" s="7">
        <v>7.9</v>
      </c>
      <c r="G21" s="7">
        <v>7.2</v>
      </c>
      <c r="H21" s="7">
        <v>8.8000000000000007</v>
      </c>
      <c r="I21" s="7">
        <v>8.3000000000000007</v>
      </c>
      <c r="J21" s="7">
        <v>7.5</v>
      </c>
      <c r="K21" s="7">
        <v>7.8</v>
      </c>
      <c r="L21" s="7">
        <v>6.7</v>
      </c>
      <c r="M21" s="7">
        <v>6.6</v>
      </c>
      <c r="N21" s="7">
        <v>8.3000000000000007</v>
      </c>
      <c r="O21" s="7">
        <v>7.1</v>
      </c>
      <c r="P21" s="7">
        <v>6.4</v>
      </c>
      <c r="Q21" s="7">
        <v>8.6999999999999993</v>
      </c>
      <c r="R21" s="7">
        <v>7.5</v>
      </c>
      <c r="S21" s="7">
        <v>7.1</v>
      </c>
    </row>
    <row r="22" spans="1:19">
      <c r="A22" s="694" t="s">
        <v>1014</v>
      </c>
      <c r="B22" s="694"/>
      <c r="C22" s="694"/>
      <c r="D22" s="694"/>
      <c r="E22" s="694"/>
      <c r="F22" s="694"/>
      <c r="G22" s="694"/>
      <c r="H22" s="694"/>
      <c r="I22" s="694"/>
      <c r="J22" s="694"/>
      <c r="K22" s="694"/>
      <c r="L22" s="694"/>
      <c r="M22" s="694"/>
      <c r="N22" s="694"/>
      <c r="O22" s="694"/>
      <c r="P22" s="694"/>
      <c r="Q22" s="694"/>
      <c r="R22" s="694"/>
      <c r="S22" s="694"/>
    </row>
    <row r="23" spans="1:19">
      <c r="A23" s="6" t="s">
        <v>451</v>
      </c>
      <c r="B23" s="7">
        <v>64</v>
      </c>
      <c r="C23" s="7">
        <v>61.6</v>
      </c>
      <c r="D23" s="7">
        <v>60.8</v>
      </c>
      <c r="E23" s="7">
        <v>61.8</v>
      </c>
      <c r="F23" s="7">
        <v>59.7</v>
      </c>
      <c r="G23" s="7">
        <v>58.7</v>
      </c>
      <c r="H23" s="7">
        <v>60.4</v>
      </c>
      <c r="I23" s="7">
        <v>57.4</v>
      </c>
      <c r="J23" s="7">
        <v>58.1</v>
      </c>
      <c r="K23" s="7">
        <v>59.5</v>
      </c>
      <c r="L23" s="7">
        <v>57.5</v>
      </c>
      <c r="M23" s="7" t="s">
        <v>1002</v>
      </c>
      <c r="N23" s="7">
        <v>57.1</v>
      </c>
      <c r="O23" s="7">
        <v>56.3</v>
      </c>
      <c r="P23" s="7">
        <v>55.7</v>
      </c>
      <c r="Q23" s="7">
        <v>60.4</v>
      </c>
      <c r="R23" s="7">
        <v>58.4</v>
      </c>
      <c r="S23" s="7">
        <v>57.5</v>
      </c>
    </row>
    <row r="24" spans="1:19">
      <c r="A24" s="6" t="s">
        <v>1015</v>
      </c>
      <c r="B24" s="7">
        <v>20.9</v>
      </c>
      <c r="C24" s="7">
        <v>22.5</v>
      </c>
      <c r="D24" s="7">
        <v>23.1</v>
      </c>
      <c r="E24" s="7">
        <v>22.7</v>
      </c>
      <c r="F24" s="7">
        <v>25.4</v>
      </c>
      <c r="G24" s="7">
        <v>25.4</v>
      </c>
      <c r="H24" s="7">
        <v>26</v>
      </c>
      <c r="I24" s="7">
        <v>27.7</v>
      </c>
      <c r="J24" s="7">
        <v>26.8</v>
      </c>
      <c r="K24" s="7">
        <v>26.5</v>
      </c>
      <c r="L24" s="7">
        <v>27.9</v>
      </c>
      <c r="M24" s="7">
        <v>29</v>
      </c>
      <c r="N24" s="7">
        <v>27.7</v>
      </c>
      <c r="O24" s="7">
        <v>28.7</v>
      </c>
      <c r="P24" s="7">
        <v>30.2</v>
      </c>
      <c r="Q24" s="7">
        <v>24.9</v>
      </c>
      <c r="R24" s="7">
        <v>26.6</v>
      </c>
      <c r="S24" s="7">
        <v>26.9</v>
      </c>
    </row>
    <row r="25" spans="1:19">
      <c r="A25" s="6" t="s">
        <v>1016</v>
      </c>
      <c r="B25" s="7">
        <v>15.1</v>
      </c>
      <c r="C25" s="7">
        <v>15.9</v>
      </c>
      <c r="D25" s="7">
        <v>16.2</v>
      </c>
      <c r="E25" s="7">
        <v>15.5</v>
      </c>
      <c r="F25" s="7">
        <v>15</v>
      </c>
      <c r="G25" s="7">
        <v>15.9</v>
      </c>
      <c r="H25" s="7">
        <v>13.6</v>
      </c>
      <c r="I25" s="7">
        <v>14.9</v>
      </c>
      <c r="J25" s="7">
        <v>15.1</v>
      </c>
      <c r="K25" s="7">
        <v>14</v>
      </c>
      <c r="L25" s="7">
        <v>14.6</v>
      </c>
      <c r="M25" s="7">
        <v>16.7</v>
      </c>
      <c r="N25" s="7">
        <v>15.2</v>
      </c>
      <c r="O25" s="7">
        <v>15</v>
      </c>
      <c r="P25" s="7">
        <v>14.1</v>
      </c>
      <c r="Q25" s="7">
        <v>14.7</v>
      </c>
      <c r="R25" s="7">
        <v>15</v>
      </c>
      <c r="S25" s="7">
        <v>15.6</v>
      </c>
    </row>
    <row r="26" spans="1:19">
      <c r="A26" s="694" t="s">
        <v>192</v>
      </c>
      <c r="B26" s="694"/>
      <c r="C26" s="694"/>
      <c r="D26" s="694"/>
      <c r="E26" s="694"/>
      <c r="F26" s="694"/>
      <c r="G26" s="694"/>
      <c r="H26" s="694"/>
      <c r="I26" s="694"/>
      <c r="J26" s="694"/>
      <c r="K26" s="694"/>
      <c r="L26" s="694"/>
      <c r="M26" s="694"/>
      <c r="N26" s="694"/>
      <c r="O26" s="694"/>
      <c r="P26" s="694"/>
      <c r="Q26" s="694"/>
      <c r="R26" s="694"/>
      <c r="S26" s="694"/>
    </row>
    <row r="27" spans="1:19">
      <c r="A27" s="6" t="s">
        <v>451</v>
      </c>
      <c r="B27" s="7">
        <v>68.7</v>
      </c>
      <c r="C27" s="7">
        <v>69.7</v>
      </c>
      <c r="D27" s="7">
        <v>70.8</v>
      </c>
      <c r="E27" s="7">
        <v>66.5</v>
      </c>
      <c r="F27" s="7">
        <v>67</v>
      </c>
      <c r="G27" s="7">
        <v>65.900000000000006</v>
      </c>
      <c r="H27" s="7">
        <v>64.5</v>
      </c>
      <c r="I27" s="7">
        <v>63.1</v>
      </c>
      <c r="J27" s="7">
        <v>65.400000000000006</v>
      </c>
      <c r="K27" s="7">
        <v>63.8</v>
      </c>
      <c r="L27" s="7">
        <v>64.2</v>
      </c>
      <c r="M27" s="7">
        <v>61.3</v>
      </c>
      <c r="N27" s="7">
        <v>60.6</v>
      </c>
      <c r="O27" s="7">
        <v>63.1</v>
      </c>
      <c r="P27" s="7">
        <v>62.3</v>
      </c>
      <c r="Q27" s="7">
        <v>64.7</v>
      </c>
      <c r="R27" s="7">
        <v>65.3</v>
      </c>
      <c r="S27" s="7">
        <v>65.2</v>
      </c>
    </row>
    <row r="28" spans="1:19">
      <c r="A28" s="6" t="s">
        <v>1015</v>
      </c>
      <c r="B28" s="7">
        <v>21</v>
      </c>
      <c r="C28" s="7">
        <v>20</v>
      </c>
      <c r="D28" s="7">
        <v>18.399999999999999</v>
      </c>
      <c r="E28" s="7">
        <v>22.8</v>
      </c>
      <c r="F28" s="7">
        <v>22.9</v>
      </c>
      <c r="G28" s="7">
        <v>23.3</v>
      </c>
      <c r="H28" s="7">
        <v>25.4</v>
      </c>
      <c r="I28" s="7">
        <v>26.2</v>
      </c>
      <c r="J28" s="7">
        <v>24.5</v>
      </c>
      <c r="K28" s="7">
        <v>26.8</v>
      </c>
      <c r="L28" s="7">
        <v>25.9</v>
      </c>
      <c r="M28" s="7">
        <v>27.5</v>
      </c>
      <c r="N28" s="7">
        <v>28.4</v>
      </c>
      <c r="O28" s="7">
        <v>26.9</v>
      </c>
      <c r="P28" s="7">
        <v>28.2</v>
      </c>
      <c r="Q28" s="7">
        <v>25</v>
      </c>
      <c r="R28" s="7">
        <v>24.6</v>
      </c>
      <c r="S28" s="7">
        <v>24.3</v>
      </c>
    </row>
    <row r="29" spans="1:19">
      <c r="A29" s="6" t="s">
        <v>1016</v>
      </c>
      <c r="B29" s="7">
        <v>10.3</v>
      </c>
      <c r="C29" s="7">
        <v>10.3</v>
      </c>
      <c r="D29" s="7">
        <v>10.7</v>
      </c>
      <c r="E29" s="7">
        <v>10.7</v>
      </c>
      <c r="F29" s="7">
        <v>10.1</v>
      </c>
      <c r="G29" s="7">
        <v>10.8</v>
      </c>
      <c r="H29" s="7">
        <v>10.1</v>
      </c>
      <c r="I29" s="7">
        <v>10.7</v>
      </c>
      <c r="J29" s="7">
        <v>10.1</v>
      </c>
      <c r="K29" s="7">
        <v>9.4</v>
      </c>
      <c r="L29" s="7">
        <v>9.9</v>
      </c>
      <c r="M29" s="7">
        <v>11.2</v>
      </c>
      <c r="N29" s="7">
        <v>11.1</v>
      </c>
      <c r="O29" s="7">
        <v>10</v>
      </c>
      <c r="P29" s="7">
        <v>9.4</v>
      </c>
      <c r="Q29" s="7">
        <v>10.3</v>
      </c>
      <c r="R29" s="7">
        <v>10.199999999999999</v>
      </c>
      <c r="S29" s="7">
        <v>10.4</v>
      </c>
    </row>
    <row r="30" spans="1:19">
      <c r="A30" s="694" t="s">
        <v>476</v>
      </c>
      <c r="B30" s="694"/>
      <c r="C30" s="694"/>
      <c r="D30" s="694"/>
      <c r="E30" s="694"/>
      <c r="F30" s="694"/>
      <c r="G30" s="694"/>
      <c r="H30" s="694"/>
      <c r="I30" s="694"/>
      <c r="J30" s="694"/>
      <c r="K30" s="694"/>
      <c r="L30" s="694"/>
      <c r="M30" s="694"/>
      <c r="N30" s="694"/>
      <c r="O30" s="694"/>
      <c r="P30" s="694"/>
      <c r="Q30" s="694"/>
      <c r="R30" s="694"/>
      <c r="S30" s="694"/>
    </row>
    <row r="31" spans="1:19">
      <c r="A31" s="6" t="s">
        <v>451</v>
      </c>
      <c r="B31" s="7">
        <v>92</v>
      </c>
      <c r="C31" s="7">
        <v>91.8</v>
      </c>
      <c r="D31" s="7">
        <v>91.8</v>
      </c>
      <c r="E31" s="7">
        <v>90.8</v>
      </c>
      <c r="F31" s="7">
        <v>91.5</v>
      </c>
      <c r="G31" s="7" t="s">
        <v>1046</v>
      </c>
      <c r="H31" s="7">
        <v>90.1</v>
      </c>
      <c r="I31" s="7">
        <v>89.1</v>
      </c>
      <c r="J31" s="7">
        <v>88.8</v>
      </c>
      <c r="K31" s="7">
        <v>88.7</v>
      </c>
      <c r="L31" s="7">
        <v>88.9</v>
      </c>
      <c r="M31" s="7" t="s">
        <v>1047</v>
      </c>
      <c r="N31" s="7">
        <v>87.6</v>
      </c>
      <c r="O31" s="7">
        <v>88.6</v>
      </c>
      <c r="P31" s="7">
        <v>87.5</v>
      </c>
      <c r="Q31" s="7">
        <v>89.7</v>
      </c>
      <c r="R31" s="7">
        <v>89.9</v>
      </c>
      <c r="S31" s="7" t="s">
        <v>1018</v>
      </c>
    </row>
    <row r="32" spans="1:19">
      <c r="A32" s="6" t="s">
        <v>1015</v>
      </c>
      <c r="B32" s="7">
        <v>6.2</v>
      </c>
      <c r="C32" s="7">
        <v>6.6</v>
      </c>
      <c r="D32" s="7">
        <v>7</v>
      </c>
      <c r="E32" s="7">
        <v>6.6</v>
      </c>
      <c r="F32" s="7">
        <v>6.6</v>
      </c>
      <c r="G32" s="7" t="s">
        <v>568</v>
      </c>
      <c r="H32" s="7">
        <v>7.3</v>
      </c>
      <c r="I32" s="7">
        <v>8</v>
      </c>
      <c r="J32" s="7">
        <v>8.9</v>
      </c>
      <c r="K32" s="7">
        <v>8.1</v>
      </c>
      <c r="L32" s="7">
        <v>8.3000000000000007</v>
      </c>
      <c r="M32" s="7" t="s">
        <v>442</v>
      </c>
      <c r="N32" s="7">
        <v>8</v>
      </c>
      <c r="O32" s="7">
        <v>8.5</v>
      </c>
      <c r="P32" s="7">
        <v>9.9</v>
      </c>
      <c r="Q32" s="7">
        <v>7.3</v>
      </c>
      <c r="R32" s="7">
        <v>7.6</v>
      </c>
      <c r="S32" s="7" t="s">
        <v>571</v>
      </c>
    </row>
    <row r="33" spans="1:19">
      <c r="A33" s="6" t="s">
        <v>1016</v>
      </c>
      <c r="B33" s="7">
        <v>1.9</v>
      </c>
      <c r="C33" s="7">
        <v>1.6</v>
      </c>
      <c r="D33" s="7">
        <v>1.2</v>
      </c>
      <c r="E33" s="7">
        <v>2.5</v>
      </c>
      <c r="F33" s="7">
        <v>2</v>
      </c>
      <c r="G33" s="7">
        <v>1.8</v>
      </c>
      <c r="H33" s="7">
        <v>2.7</v>
      </c>
      <c r="I33" s="7">
        <v>3</v>
      </c>
      <c r="J33" s="7">
        <v>2.2999999999999998</v>
      </c>
      <c r="K33" s="7">
        <v>3.1</v>
      </c>
      <c r="L33" s="7">
        <v>2.8</v>
      </c>
      <c r="M33" s="7">
        <v>3.1</v>
      </c>
      <c r="N33" s="7">
        <v>4.4000000000000004</v>
      </c>
      <c r="O33" s="7">
        <v>2.9</v>
      </c>
      <c r="P33" s="7">
        <v>2.7</v>
      </c>
      <c r="Q33" s="7">
        <v>3</v>
      </c>
      <c r="R33" s="7">
        <v>2.5</v>
      </c>
      <c r="S33" s="7">
        <v>2.2000000000000002</v>
      </c>
    </row>
    <row r="34" spans="1:19">
      <c r="A34" s="694" t="s">
        <v>1019</v>
      </c>
      <c r="B34" s="694"/>
      <c r="C34" s="694"/>
      <c r="D34" s="694"/>
      <c r="E34" s="694"/>
      <c r="F34" s="694"/>
      <c r="G34" s="694"/>
      <c r="H34" s="694"/>
      <c r="I34" s="694"/>
      <c r="J34" s="694"/>
      <c r="K34" s="694"/>
      <c r="L34" s="694"/>
      <c r="M34" s="694"/>
      <c r="N34" s="694"/>
      <c r="O34" s="694"/>
      <c r="P34" s="694"/>
      <c r="Q34" s="694"/>
      <c r="R34" s="694"/>
      <c r="S34" s="694"/>
    </row>
    <row r="35" spans="1:19">
      <c r="A35" s="6" t="s">
        <v>451</v>
      </c>
      <c r="B35" s="7">
        <v>92.9</v>
      </c>
      <c r="C35" s="7">
        <v>93.4</v>
      </c>
      <c r="D35" s="7">
        <v>93.6</v>
      </c>
      <c r="E35" s="7">
        <v>92.9</v>
      </c>
      <c r="F35" s="7">
        <v>93.7</v>
      </c>
      <c r="G35" s="7">
        <v>93.2</v>
      </c>
      <c r="H35" s="7">
        <v>93.4</v>
      </c>
      <c r="I35" s="7">
        <v>92.3</v>
      </c>
      <c r="J35" s="7" t="s">
        <v>1048</v>
      </c>
      <c r="K35" s="7">
        <v>92.8</v>
      </c>
      <c r="L35" s="7">
        <v>94.1</v>
      </c>
      <c r="M35" s="7">
        <v>93.3</v>
      </c>
      <c r="N35" s="7">
        <v>93.2</v>
      </c>
      <c r="O35" s="7">
        <v>94.3</v>
      </c>
      <c r="P35" s="7">
        <v>94.3</v>
      </c>
      <c r="Q35" s="7">
        <v>93</v>
      </c>
      <c r="R35" s="7">
        <v>93.6</v>
      </c>
      <c r="S35" s="7">
        <v>93.7</v>
      </c>
    </row>
    <row r="36" spans="1:19">
      <c r="A36" s="6" t="s">
        <v>1015</v>
      </c>
      <c r="B36" s="7">
        <v>4.7</v>
      </c>
      <c r="C36" s="7">
        <v>4.4000000000000004</v>
      </c>
      <c r="D36" s="7">
        <v>4.5999999999999996</v>
      </c>
      <c r="E36" s="7">
        <v>5</v>
      </c>
      <c r="F36" s="7">
        <v>4.0999999999999996</v>
      </c>
      <c r="G36" s="7" t="s">
        <v>1049</v>
      </c>
      <c r="H36" s="7">
        <v>4.5</v>
      </c>
      <c r="I36" s="7">
        <v>5.3</v>
      </c>
      <c r="J36" s="7">
        <v>4.3</v>
      </c>
      <c r="K36" s="7">
        <v>5.4</v>
      </c>
      <c r="L36" s="7">
        <v>4.0999999999999996</v>
      </c>
      <c r="M36" s="7" t="s">
        <v>1049</v>
      </c>
      <c r="N36" s="7">
        <v>4.8</v>
      </c>
      <c r="O36" s="7">
        <v>3.9</v>
      </c>
      <c r="P36" s="7">
        <v>4.8</v>
      </c>
      <c r="Q36" s="7">
        <v>4.9000000000000004</v>
      </c>
      <c r="R36" s="7">
        <v>4.3</v>
      </c>
      <c r="S36" s="7" t="s">
        <v>792</v>
      </c>
    </row>
    <row r="37" spans="1:19">
      <c r="A37" s="6" t="s">
        <v>1016</v>
      </c>
      <c r="B37" s="7">
        <v>2.4</v>
      </c>
      <c r="C37" s="7">
        <v>2.2000000000000002</v>
      </c>
      <c r="D37" s="7">
        <v>1.8</v>
      </c>
      <c r="E37" s="7">
        <v>2.1</v>
      </c>
      <c r="F37" s="7">
        <v>2.1</v>
      </c>
      <c r="G37" s="7">
        <v>1.5</v>
      </c>
      <c r="H37" s="7">
        <v>2.1</v>
      </c>
      <c r="I37" s="7">
        <v>2.4</v>
      </c>
      <c r="J37" s="7" t="s">
        <v>150</v>
      </c>
      <c r="K37" s="7">
        <v>1.8</v>
      </c>
      <c r="L37" s="7">
        <v>1.8</v>
      </c>
      <c r="M37" s="7">
        <v>1.4</v>
      </c>
      <c r="N37" s="7">
        <v>2</v>
      </c>
      <c r="O37" s="7">
        <v>1.8</v>
      </c>
      <c r="P37" s="7" t="s">
        <v>244</v>
      </c>
      <c r="Q37" s="7">
        <v>2.1</v>
      </c>
      <c r="R37" s="7">
        <v>2.1</v>
      </c>
      <c r="S37" s="7" t="s">
        <v>150</v>
      </c>
    </row>
    <row r="38" spans="1:19">
      <c r="A38" s="694" t="s">
        <v>375</v>
      </c>
      <c r="B38" s="694"/>
      <c r="C38" s="694"/>
      <c r="D38" s="694"/>
      <c r="E38" s="694"/>
      <c r="F38" s="694"/>
      <c r="G38" s="694"/>
      <c r="H38" s="694"/>
      <c r="I38" s="694"/>
      <c r="J38" s="694"/>
      <c r="K38" s="694"/>
      <c r="L38" s="694"/>
      <c r="M38" s="694"/>
      <c r="N38" s="694"/>
      <c r="O38" s="694"/>
      <c r="P38" s="694"/>
      <c r="Q38" s="694"/>
      <c r="R38" s="694"/>
      <c r="S38" s="694"/>
    </row>
    <row r="39" spans="1:19">
      <c r="A39" s="6" t="s">
        <v>451</v>
      </c>
      <c r="B39" s="7">
        <v>95</v>
      </c>
      <c r="C39" s="7">
        <v>94.2</v>
      </c>
      <c r="D39" s="7">
        <v>93.9</v>
      </c>
      <c r="E39" s="7">
        <v>94.7</v>
      </c>
      <c r="F39" s="7">
        <v>94.2</v>
      </c>
      <c r="G39" s="7" t="s">
        <v>1050</v>
      </c>
      <c r="H39" s="7">
        <v>93</v>
      </c>
      <c r="I39" s="7">
        <v>92.7</v>
      </c>
      <c r="J39" s="7">
        <v>91.6</v>
      </c>
      <c r="K39" s="7">
        <v>92.2</v>
      </c>
      <c r="L39" s="7">
        <v>91.2</v>
      </c>
      <c r="M39" s="7" t="s">
        <v>460</v>
      </c>
      <c r="N39" s="7">
        <v>89.5</v>
      </c>
      <c r="O39" s="7">
        <v>90</v>
      </c>
      <c r="P39" s="7">
        <v>89.1</v>
      </c>
      <c r="Q39" s="7">
        <v>92.8</v>
      </c>
      <c r="R39" s="7">
        <v>92.3</v>
      </c>
      <c r="S39" s="7" t="s">
        <v>1022</v>
      </c>
    </row>
    <row r="40" spans="1:19">
      <c r="A40" s="6" t="s">
        <v>1015</v>
      </c>
      <c r="B40" s="7">
        <v>4</v>
      </c>
      <c r="C40" s="7">
        <v>4.5999999999999996</v>
      </c>
      <c r="D40" s="7">
        <v>4.9000000000000004</v>
      </c>
      <c r="E40" s="7">
        <v>3.9</v>
      </c>
      <c r="F40" s="7">
        <v>4.4000000000000004</v>
      </c>
      <c r="G40" s="7" t="s">
        <v>500</v>
      </c>
      <c r="H40" s="7">
        <v>5.5</v>
      </c>
      <c r="I40" s="7">
        <v>5.4</v>
      </c>
      <c r="J40" s="7">
        <v>6.1</v>
      </c>
      <c r="K40" s="7">
        <v>5.6</v>
      </c>
      <c r="L40" s="7">
        <v>6.3</v>
      </c>
      <c r="M40" s="7" t="s">
        <v>321</v>
      </c>
      <c r="N40" s="7">
        <v>6.2</v>
      </c>
      <c r="O40" s="7">
        <v>6.5</v>
      </c>
      <c r="P40" s="7">
        <v>7.6</v>
      </c>
      <c r="Q40" s="7">
        <v>5.0999999999999996</v>
      </c>
      <c r="R40" s="7">
        <v>5.5</v>
      </c>
      <c r="S40" s="7" t="s">
        <v>1023</v>
      </c>
    </row>
    <row r="41" spans="1:19">
      <c r="A41" s="6" t="s">
        <v>1016</v>
      </c>
      <c r="B41" s="7">
        <v>1</v>
      </c>
      <c r="C41" s="7">
        <v>1.2</v>
      </c>
      <c r="D41" s="7">
        <v>1.2</v>
      </c>
      <c r="E41" s="7">
        <v>1.4</v>
      </c>
      <c r="F41" s="7">
        <v>1.4</v>
      </c>
      <c r="G41" s="7">
        <v>2</v>
      </c>
      <c r="H41" s="7">
        <v>1.5</v>
      </c>
      <c r="I41" s="7">
        <v>1.9</v>
      </c>
      <c r="J41" s="7">
        <v>2.2999999999999998</v>
      </c>
      <c r="K41" s="7">
        <v>2.2000000000000002</v>
      </c>
      <c r="L41" s="7">
        <v>2.5</v>
      </c>
      <c r="M41" s="7" t="s">
        <v>407</v>
      </c>
      <c r="N41" s="7">
        <v>4.3</v>
      </c>
      <c r="O41" s="7">
        <v>3.5</v>
      </c>
      <c r="P41" s="7">
        <v>3.3</v>
      </c>
      <c r="Q41" s="7">
        <v>2.1</v>
      </c>
      <c r="R41" s="7">
        <v>2.1</v>
      </c>
      <c r="S41" s="7">
        <v>2.5</v>
      </c>
    </row>
    <row r="42" spans="1:19">
      <c r="A42" s="694" t="s">
        <v>1024</v>
      </c>
      <c r="B42" s="694"/>
      <c r="C42" s="694"/>
      <c r="D42" s="694"/>
      <c r="E42" s="694"/>
      <c r="F42" s="694"/>
      <c r="G42" s="694"/>
      <c r="H42" s="694"/>
      <c r="I42" s="694"/>
      <c r="J42" s="694"/>
      <c r="K42" s="694"/>
      <c r="L42" s="694"/>
      <c r="M42" s="694"/>
      <c r="N42" s="694"/>
      <c r="O42" s="694"/>
      <c r="P42" s="694"/>
      <c r="Q42" s="694"/>
      <c r="R42" s="694"/>
      <c r="S42" s="694"/>
    </row>
    <row r="43" spans="1:19">
      <c r="A43" s="6" t="s">
        <v>451</v>
      </c>
      <c r="B43" s="7" t="s">
        <v>65</v>
      </c>
      <c r="C43" s="7" t="s">
        <v>65</v>
      </c>
      <c r="D43" s="7">
        <v>87.9</v>
      </c>
      <c r="E43" s="7" t="s">
        <v>65</v>
      </c>
      <c r="F43" s="7" t="s">
        <v>65</v>
      </c>
      <c r="G43" s="7">
        <v>90</v>
      </c>
      <c r="H43" s="7" t="s">
        <v>65</v>
      </c>
      <c r="I43" s="7" t="s">
        <v>65</v>
      </c>
      <c r="J43" s="7">
        <v>91.2</v>
      </c>
      <c r="K43" s="7" t="s">
        <v>65</v>
      </c>
      <c r="L43" s="7" t="s">
        <v>65</v>
      </c>
      <c r="M43" s="7">
        <v>90.3</v>
      </c>
      <c r="N43" s="7" t="s">
        <v>65</v>
      </c>
      <c r="O43" s="7" t="s">
        <v>65</v>
      </c>
      <c r="P43" s="7">
        <v>92.5</v>
      </c>
      <c r="Q43" s="7" t="s">
        <v>65</v>
      </c>
      <c r="R43" s="7" t="s">
        <v>65</v>
      </c>
      <c r="S43" s="7">
        <v>90.4</v>
      </c>
    </row>
    <row r="44" spans="1:19">
      <c r="A44" s="6" t="s">
        <v>1015</v>
      </c>
      <c r="B44" s="7" t="s">
        <v>65</v>
      </c>
      <c r="C44" s="7" t="s">
        <v>65</v>
      </c>
      <c r="D44" s="7">
        <v>7.3</v>
      </c>
      <c r="E44" s="7" t="s">
        <v>65</v>
      </c>
      <c r="F44" s="7" t="s">
        <v>65</v>
      </c>
      <c r="G44" s="7">
        <v>6</v>
      </c>
      <c r="H44" s="7" t="s">
        <v>65</v>
      </c>
      <c r="I44" s="7" t="s">
        <v>65</v>
      </c>
      <c r="J44" s="7">
        <v>5.2</v>
      </c>
      <c r="K44" s="7" t="s">
        <v>65</v>
      </c>
      <c r="L44" s="7" t="s">
        <v>65</v>
      </c>
      <c r="M44" s="7">
        <v>6.9</v>
      </c>
      <c r="N44" s="7" t="s">
        <v>65</v>
      </c>
      <c r="O44" s="7" t="s">
        <v>65</v>
      </c>
      <c r="P44" s="7">
        <v>4.9000000000000004</v>
      </c>
      <c r="Q44" s="7" t="s">
        <v>65</v>
      </c>
      <c r="R44" s="7" t="s">
        <v>65</v>
      </c>
      <c r="S44" s="7">
        <v>6.1</v>
      </c>
    </row>
    <row r="45" spans="1:19">
      <c r="A45" s="6" t="s">
        <v>1016</v>
      </c>
      <c r="B45" s="7" t="s">
        <v>65</v>
      </c>
      <c r="C45" s="7" t="s">
        <v>65</v>
      </c>
      <c r="D45" s="7">
        <v>4.8</v>
      </c>
      <c r="E45" s="7" t="s">
        <v>65</v>
      </c>
      <c r="F45" s="7" t="s">
        <v>65</v>
      </c>
      <c r="G45" s="7">
        <v>4</v>
      </c>
      <c r="H45" s="7" t="s">
        <v>65</v>
      </c>
      <c r="I45" s="7" t="s">
        <v>65</v>
      </c>
      <c r="J45" s="7">
        <v>3.6</v>
      </c>
      <c r="K45" s="7" t="s">
        <v>65</v>
      </c>
      <c r="L45" s="7" t="s">
        <v>65</v>
      </c>
      <c r="M45" s="7">
        <v>2.8</v>
      </c>
      <c r="N45" s="7" t="s">
        <v>65</v>
      </c>
      <c r="O45" s="7" t="s">
        <v>65</v>
      </c>
      <c r="P45" s="7">
        <v>2.6</v>
      </c>
      <c r="Q45" s="7" t="s">
        <v>65</v>
      </c>
      <c r="R45" s="7" t="s">
        <v>65</v>
      </c>
      <c r="S45" s="7">
        <v>3.6</v>
      </c>
    </row>
    <row r="46" spans="1:19">
      <c r="A46" s="694" t="s">
        <v>1026</v>
      </c>
      <c r="B46" s="694"/>
      <c r="C46" s="694"/>
      <c r="D46" s="694"/>
      <c r="E46" s="694"/>
      <c r="F46" s="694"/>
      <c r="G46" s="694"/>
      <c r="H46" s="694"/>
      <c r="I46" s="694"/>
      <c r="J46" s="694"/>
      <c r="K46" s="694"/>
      <c r="L46" s="694"/>
      <c r="M46" s="694"/>
      <c r="N46" s="694"/>
      <c r="O46" s="694"/>
      <c r="P46" s="694"/>
      <c r="Q46" s="694"/>
      <c r="R46" s="694"/>
      <c r="S46" s="694"/>
    </row>
    <row r="47" spans="1:19">
      <c r="A47" s="6" t="s">
        <v>451</v>
      </c>
      <c r="B47" s="7" t="s">
        <v>65</v>
      </c>
      <c r="C47" s="7" t="s">
        <v>65</v>
      </c>
      <c r="D47" s="7">
        <v>85.3</v>
      </c>
      <c r="E47" s="7" t="s">
        <v>65</v>
      </c>
      <c r="F47" s="7" t="s">
        <v>65</v>
      </c>
      <c r="G47" s="7">
        <v>87.8</v>
      </c>
      <c r="H47" s="7" t="s">
        <v>65</v>
      </c>
      <c r="I47" s="7" t="s">
        <v>65</v>
      </c>
      <c r="J47" s="7">
        <v>88.3</v>
      </c>
      <c r="K47" s="7" t="s">
        <v>65</v>
      </c>
      <c r="L47" s="7" t="s">
        <v>65</v>
      </c>
      <c r="M47" s="7">
        <v>86.4</v>
      </c>
      <c r="N47" s="7" t="s">
        <v>65</v>
      </c>
      <c r="O47" s="7" t="s">
        <v>65</v>
      </c>
      <c r="P47" s="7">
        <v>89</v>
      </c>
      <c r="Q47" s="7" t="s">
        <v>65</v>
      </c>
      <c r="R47" s="7" t="s">
        <v>65</v>
      </c>
      <c r="S47" s="7">
        <v>87.4</v>
      </c>
    </row>
    <row r="48" spans="1:19">
      <c r="A48" s="6" t="s">
        <v>1015</v>
      </c>
      <c r="B48" s="7" t="s">
        <v>65</v>
      </c>
      <c r="C48" s="7" t="s">
        <v>65</v>
      </c>
      <c r="D48" s="7">
        <v>8.6</v>
      </c>
      <c r="E48" s="7" t="s">
        <v>65</v>
      </c>
      <c r="F48" s="7" t="s">
        <v>65</v>
      </c>
      <c r="G48" s="7">
        <v>7.7</v>
      </c>
      <c r="H48" s="7" t="s">
        <v>65</v>
      </c>
      <c r="I48" s="7" t="s">
        <v>65</v>
      </c>
      <c r="J48" s="7">
        <v>7.1</v>
      </c>
      <c r="K48" s="7" t="s">
        <v>65</v>
      </c>
      <c r="L48" s="7" t="s">
        <v>65</v>
      </c>
      <c r="M48" s="7">
        <v>9</v>
      </c>
      <c r="N48" s="7" t="s">
        <v>65</v>
      </c>
      <c r="O48" s="7" t="s">
        <v>65</v>
      </c>
      <c r="P48" s="7">
        <v>6.8</v>
      </c>
      <c r="Q48" s="7" t="s">
        <v>65</v>
      </c>
      <c r="R48" s="7" t="s">
        <v>65</v>
      </c>
      <c r="S48" s="7">
        <v>7.8</v>
      </c>
    </row>
    <row r="49" spans="1:19">
      <c r="A49" s="6" t="s">
        <v>1016</v>
      </c>
      <c r="B49" s="7" t="s">
        <v>65</v>
      </c>
      <c r="C49" s="7" t="s">
        <v>65</v>
      </c>
      <c r="D49" s="7">
        <v>6</v>
      </c>
      <c r="E49" s="7" t="s">
        <v>65</v>
      </c>
      <c r="F49" s="7" t="s">
        <v>65</v>
      </c>
      <c r="G49" s="7">
        <v>4.5999999999999996</v>
      </c>
      <c r="H49" s="7" t="s">
        <v>65</v>
      </c>
      <c r="I49" s="7" t="s">
        <v>65</v>
      </c>
      <c r="J49" s="7">
        <v>4.5999999999999996</v>
      </c>
      <c r="K49" s="7" t="s">
        <v>65</v>
      </c>
      <c r="L49" s="7" t="s">
        <v>65</v>
      </c>
      <c r="M49" s="7">
        <v>4.5999999999999996</v>
      </c>
      <c r="N49" s="7" t="s">
        <v>65</v>
      </c>
      <c r="O49" s="7" t="s">
        <v>65</v>
      </c>
      <c r="P49" s="7">
        <v>4.2</v>
      </c>
      <c r="Q49" s="7" t="s">
        <v>65</v>
      </c>
      <c r="R49" s="7" t="s">
        <v>65</v>
      </c>
      <c r="S49" s="7">
        <v>4.8</v>
      </c>
    </row>
    <row r="50" spans="1:19">
      <c r="A50" s="206"/>
      <c r="B50" s="206"/>
      <c r="C50" s="206"/>
      <c r="D50" s="206"/>
      <c r="E50" s="206"/>
      <c r="F50" s="206"/>
      <c r="G50" s="206"/>
      <c r="H50" s="206"/>
      <c r="I50" s="206"/>
      <c r="J50" s="206"/>
      <c r="K50" s="206"/>
      <c r="L50" s="206"/>
      <c r="M50" s="206"/>
      <c r="N50" s="206"/>
      <c r="O50" s="206"/>
      <c r="P50" s="206"/>
      <c r="Q50" s="206"/>
      <c r="R50" s="206"/>
      <c r="S50" s="206"/>
    </row>
    <row r="51" spans="1:19">
      <c r="A51" s="696" t="s">
        <v>56</v>
      </c>
      <c r="B51" s="696"/>
      <c r="C51" s="696"/>
      <c r="D51" s="696"/>
      <c r="E51" s="696"/>
      <c r="F51" s="696"/>
      <c r="G51" s="696"/>
      <c r="H51" s="696"/>
      <c r="I51" s="696"/>
      <c r="J51" s="696"/>
      <c r="K51" s="696"/>
      <c r="L51" s="696"/>
      <c r="M51" s="696"/>
      <c r="N51" s="696"/>
      <c r="O51" s="696"/>
      <c r="P51" s="696"/>
      <c r="Q51" s="696"/>
      <c r="R51" s="696"/>
      <c r="S51" s="696"/>
    </row>
    <row r="52" spans="1:19">
      <c r="A52" s="684" t="s">
        <v>57</v>
      </c>
      <c r="B52" s="684"/>
      <c r="C52" s="684"/>
      <c r="D52" s="684"/>
      <c r="E52" s="684"/>
      <c r="F52" s="684"/>
      <c r="G52" s="684"/>
      <c r="H52" s="684"/>
      <c r="I52" s="684"/>
      <c r="J52" s="684"/>
      <c r="K52" s="684"/>
      <c r="L52" s="684"/>
      <c r="M52" s="684"/>
      <c r="N52" s="684"/>
      <c r="O52" s="684"/>
      <c r="P52" s="684"/>
      <c r="Q52" s="684"/>
      <c r="R52" s="684"/>
      <c r="S52" s="684"/>
    </row>
    <row r="53" spans="1:19">
      <c r="A53" s="684" t="s">
        <v>58</v>
      </c>
      <c r="B53" s="684"/>
      <c r="C53" s="684"/>
      <c r="D53" s="684"/>
      <c r="E53" s="684"/>
      <c r="F53" s="684"/>
      <c r="G53" s="684"/>
      <c r="H53" s="684"/>
      <c r="I53" s="684"/>
      <c r="J53" s="684"/>
      <c r="K53" s="684"/>
      <c r="L53" s="684"/>
      <c r="M53" s="684"/>
      <c r="N53" s="684"/>
      <c r="O53" s="684"/>
      <c r="P53" s="684"/>
      <c r="Q53" s="684"/>
      <c r="R53" s="684"/>
      <c r="S53" s="684"/>
    </row>
    <row r="54" spans="1:19">
      <c r="A54" s="684" t="s">
        <v>1027</v>
      </c>
      <c r="B54" s="684"/>
      <c r="C54" s="684"/>
      <c r="D54" s="684"/>
      <c r="E54" s="684"/>
      <c r="F54" s="684"/>
      <c r="G54" s="684"/>
      <c r="H54" s="684"/>
      <c r="I54" s="684"/>
      <c r="J54" s="684"/>
      <c r="K54" s="684"/>
      <c r="L54" s="684"/>
      <c r="M54" s="684"/>
      <c r="N54" s="684"/>
      <c r="O54" s="684"/>
      <c r="P54" s="684"/>
      <c r="Q54" s="684"/>
      <c r="R54" s="684"/>
      <c r="S54" s="684"/>
    </row>
    <row r="55" spans="1:19">
      <c r="A55" s="684" t="s">
        <v>1028</v>
      </c>
      <c r="B55" s="684"/>
      <c r="C55" s="684"/>
      <c r="D55" s="684"/>
      <c r="E55" s="684"/>
      <c r="F55" s="684"/>
      <c r="G55" s="684"/>
      <c r="H55" s="684"/>
      <c r="I55" s="684"/>
      <c r="J55" s="684"/>
      <c r="K55" s="684"/>
      <c r="L55" s="684"/>
      <c r="M55" s="684"/>
      <c r="N55" s="684"/>
      <c r="O55" s="684"/>
      <c r="P55" s="684"/>
      <c r="Q55" s="684"/>
      <c r="R55" s="684"/>
      <c r="S55" s="684"/>
    </row>
    <row r="56" spans="1:19">
      <c r="A56" s="684" t="s">
        <v>1029</v>
      </c>
      <c r="B56" s="684"/>
      <c r="C56" s="684"/>
      <c r="D56" s="684"/>
      <c r="E56" s="684"/>
      <c r="F56" s="684"/>
      <c r="G56" s="684"/>
      <c r="H56" s="684"/>
      <c r="I56" s="684"/>
      <c r="J56" s="684"/>
      <c r="K56" s="684"/>
      <c r="L56" s="684"/>
      <c r="M56" s="684"/>
      <c r="N56" s="684"/>
      <c r="O56" s="684"/>
      <c r="P56" s="684"/>
      <c r="Q56" s="684"/>
      <c r="R56" s="684"/>
      <c r="S56" s="684"/>
    </row>
    <row r="57" spans="1:19">
      <c r="A57" s="684" t="s">
        <v>1030</v>
      </c>
      <c r="B57" s="684"/>
      <c r="C57" s="684"/>
      <c r="D57" s="684"/>
      <c r="E57" s="684"/>
      <c r="F57" s="684"/>
      <c r="G57" s="684"/>
      <c r="H57" s="684"/>
      <c r="I57" s="684"/>
      <c r="J57" s="684"/>
      <c r="K57" s="684"/>
      <c r="L57" s="684"/>
      <c r="M57" s="684"/>
      <c r="N57" s="684"/>
      <c r="O57" s="684"/>
      <c r="P57" s="684"/>
      <c r="Q57" s="684"/>
      <c r="R57" s="684"/>
      <c r="S57" s="684"/>
    </row>
    <row r="58" spans="1:19">
      <c r="A58" s="684" t="s">
        <v>1031</v>
      </c>
      <c r="B58" s="684"/>
      <c r="C58" s="684"/>
      <c r="D58" s="684"/>
      <c r="E58" s="684"/>
      <c r="F58" s="684"/>
      <c r="G58" s="684"/>
      <c r="H58" s="684"/>
      <c r="I58" s="684"/>
      <c r="J58" s="684"/>
      <c r="K58" s="684"/>
      <c r="L58" s="684"/>
      <c r="M58" s="684"/>
      <c r="N58" s="684"/>
      <c r="O58" s="684"/>
      <c r="P58" s="684"/>
      <c r="Q58" s="684"/>
      <c r="R58" s="684"/>
      <c r="S58" s="684"/>
    </row>
    <row r="59" spans="1:19">
      <c r="A59" s="684" t="s">
        <v>1032</v>
      </c>
      <c r="B59" s="684"/>
      <c r="C59" s="684"/>
      <c r="D59" s="684"/>
      <c r="E59" s="684"/>
      <c r="F59" s="684"/>
      <c r="G59" s="684"/>
      <c r="H59" s="684"/>
      <c r="I59" s="684"/>
      <c r="J59" s="684"/>
      <c r="K59" s="684"/>
      <c r="L59" s="684"/>
      <c r="M59" s="684"/>
      <c r="N59" s="684"/>
      <c r="O59" s="684"/>
      <c r="P59" s="684"/>
      <c r="Q59" s="684"/>
      <c r="R59" s="684"/>
      <c r="S59" s="684"/>
    </row>
    <row r="60" spans="1:19">
      <c r="A60" s="684" t="s">
        <v>1033</v>
      </c>
      <c r="B60" s="684"/>
      <c r="C60" s="684"/>
      <c r="D60" s="684"/>
      <c r="E60" s="684"/>
      <c r="F60" s="684"/>
      <c r="G60" s="684"/>
      <c r="H60" s="684"/>
      <c r="I60" s="684"/>
      <c r="J60" s="684"/>
      <c r="K60" s="684"/>
      <c r="L60" s="684"/>
      <c r="M60" s="684"/>
      <c r="N60" s="684"/>
      <c r="O60" s="684"/>
      <c r="P60" s="684"/>
      <c r="Q60" s="684"/>
      <c r="R60" s="684"/>
      <c r="S60" s="684"/>
    </row>
    <row r="61" spans="1:19">
      <c r="A61" s="684" t="s">
        <v>1034</v>
      </c>
      <c r="B61" s="684"/>
      <c r="C61" s="684"/>
      <c r="D61" s="684"/>
      <c r="E61" s="684"/>
      <c r="F61" s="684"/>
      <c r="G61" s="684"/>
      <c r="H61" s="684"/>
      <c r="I61" s="684"/>
      <c r="J61" s="684"/>
      <c r="K61" s="684"/>
      <c r="L61" s="684"/>
      <c r="M61" s="684"/>
      <c r="N61" s="684"/>
      <c r="O61" s="684"/>
      <c r="P61" s="684"/>
      <c r="Q61" s="684"/>
      <c r="R61" s="684"/>
      <c r="S61" s="684"/>
    </row>
    <row r="62" spans="1:19">
      <c r="A62" s="684" t="s">
        <v>1035</v>
      </c>
      <c r="B62" s="684"/>
      <c r="C62" s="684"/>
      <c r="D62" s="684"/>
      <c r="E62" s="684"/>
      <c r="F62" s="684"/>
      <c r="G62" s="684"/>
      <c r="H62" s="684"/>
      <c r="I62" s="684"/>
      <c r="J62" s="684"/>
      <c r="K62" s="684"/>
      <c r="L62" s="684"/>
      <c r="M62" s="684"/>
      <c r="N62" s="684"/>
      <c r="O62" s="684"/>
      <c r="P62" s="684"/>
      <c r="Q62" s="684"/>
      <c r="R62" s="684"/>
      <c r="S62" s="684"/>
    </row>
    <row r="63" spans="1:19">
      <c r="A63" s="682" t="s">
        <v>187</v>
      </c>
      <c r="B63" s="682"/>
      <c r="C63" s="682"/>
      <c r="D63" s="682"/>
      <c r="E63" s="682"/>
      <c r="F63" s="682"/>
      <c r="G63" s="682"/>
      <c r="H63" s="682"/>
      <c r="I63" s="682"/>
      <c r="J63" s="682"/>
      <c r="K63" s="682"/>
      <c r="L63" s="682"/>
      <c r="M63" s="682"/>
      <c r="N63" s="682"/>
      <c r="O63" s="682"/>
      <c r="P63" s="682"/>
      <c r="Q63" s="682"/>
      <c r="R63" s="682"/>
      <c r="S63" s="682"/>
    </row>
    <row r="64" spans="1:19">
      <c r="A64" s="684" t="s">
        <v>1051</v>
      </c>
      <c r="B64" s="684"/>
      <c r="C64" s="684"/>
      <c r="D64" s="684"/>
      <c r="E64" s="684"/>
      <c r="F64" s="684"/>
      <c r="G64" s="684"/>
      <c r="H64" s="684"/>
      <c r="I64" s="684"/>
      <c r="J64" s="684"/>
      <c r="K64" s="684"/>
      <c r="L64" s="684"/>
      <c r="M64" s="684"/>
      <c r="N64" s="684"/>
      <c r="O64" s="684"/>
      <c r="P64" s="684"/>
      <c r="Q64" s="684"/>
      <c r="R64" s="684"/>
      <c r="S64" s="684"/>
    </row>
    <row r="65" spans="1:19">
      <c r="A65" s="682" t="s">
        <v>59</v>
      </c>
      <c r="B65" s="682"/>
      <c r="C65" s="682"/>
      <c r="D65" s="682"/>
      <c r="E65" s="682"/>
      <c r="F65" s="682"/>
      <c r="G65" s="682"/>
      <c r="H65" s="682"/>
      <c r="I65" s="682"/>
      <c r="J65" s="682"/>
      <c r="K65" s="682"/>
      <c r="L65" s="682"/>
      <c r="M65" s="682"/>
      <c r="N65" s="682"/>
      <c r="O65" s="682"/>
      <c r="P65" s="682"/>
      <c r="Q65" s="682"/>
      <c r="R65" s="682"/>
      <c r="S65" s="682"/>
    </row>
  </sheetData>
  <mergeCells count="31">
    <mergeCell ref="A65:S65"/>
    <mergeCell ref="A54:S54"/>
    <mergeCell ref="A55:S55"/>
    <mergeCell ref="A56:S56"/>
    <mergeCell ref="A57:S57"/>
    <mergeCell ref="A58:S58"/>
    <mergeCell ref="A59:S59"/>
    <mergeCell ref="A60:S60"/>
    <mergeCell ref="A61:S61"/>
    <mergeCell ref="A62:S62"/>
    <mergeCell ref="A63:S63"/>
    <mergeCell ref="A64:S64"/>
    <mergeCell ref="A53:S53"/>
    <mergeCell ref="A6:S6"/>
    <mergeCell ref="A13:S13"/>
    <mergeCell ref="A22:S22"/>
    <mergeCell ref="A26:S26"/>
    <mergeCell ref="A30:S30"/>
    <mergeCell ref="A34:S34"/>
    <mergeCell ref="A38:S38"/>
    <mergeCell ref="A42:S42"/>
    <mergeCell ref="A46:S46"/>
    <mergeCell ref="A51:S51"/>
    <mergeCell ref="A52:S52"/>
    <mergeCell ref="A1:S1"/>
    <mergeCell ref="B3:D3"/>
    <mergeCell ref="E3:G3"/>
    <mergeCell ref="H3:J3"/>
    <mergeCell ref="K3:M3"/>
    <mergeCell ref="N3:P3"/>
    <mergeCell ref="Q3:S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02"/>
  <sheetViews>
    <sheetView workbookViewId="0">
      <selection sqref="A1:K1"/>
    </sheetView>
  </sheetViews>
  <sheetFormatPr defaultRowHeight="15"/>
  <cols>
    <col min="1" max="1" width="27.7109375" style="1" bestFit="1" customWidth="1"/>
    <col min="2" max="16384" width="9.140625" style="1"/>
  </cols>
  <sheetData>
    <row r="1" spans="1:11" ht="15.75" customHeight="1">
      <c r="A1" s="679" t="s">
        <v>1154</v>
      </c>
      <c r="B1" s="679"/>
      <c r="C1" s="679"/>
      <c r="D1" s="679"/>
      <c r="E1" s="679"/>
      <c r="F1" s="679"/>
      <c r="G1" s="679"/>
      <c r="H1" s="679"/>
      <c r="I1" s="679"/>
      <c r="J1" s="679"/>
      <c r="K1" s="679"/>
    </row>
    <row r="2" spans="1:11">
      <c r="A2" s="4" t="s">
        <v>48</v>
      </c>
      <c r="B2" s="5">
        <v>1991</v>
      </c>
      <c r="C2" s="5">
        <v>1993</v>
      </c>
      <c r="D2" s="5">
        <v>1995</v>
      </c>
      <c r="E2" s="5">
        <v>1998</v>
      </c>
      <c r="F2" s="5">
        <v>2001</v>
      </c>
      <c r="G2" s="5">
        <v>2004</v>
      </c>
      <c r="H2" s="5">
        <v>2007</v>
      </c>
      <c r="I2" s="5">
        <v>2010</v>
      </c>
      <c r="J2" s="5">
        <v>2013</v>
      </c>
      <c r="K2" s="5">
        <v>2016</v>
      </c>
    </row>
    <row r="3" spans="1:11">
      <c r="A3" s="6" t="s">
        <v>49</v>
      </c>
      <c r="B3" s="7">
        <v>24.3</v>
      </c>
      <c r="C3" s="7">
        <v>25</v>
      </c>
      <c r="D3" s="7">
        <v>23.8</v>
      </c>
      <c r="E3" s="7">
        <v>21.8</v>
      </c>
      <c r="F3" s="7">
        <v>19.399999999999999</v>
      </c>
      <c r="G3" s="7">
        <v>17.5</v>
      </c>
      <c r="H3" s="7">
        <v>16.600000000000001</v>
      </c>
      <c r="I3" s="7">
        <v>15.1</v>
      </c>
      <c r="J3" s="7">
        <v>12.8</v>
      </c>
      <c r="K3" s="7">
        <v>12.2</v>
      </c>
    </row>
    <row r="4" spans="1:11">
      <c r="A4" s="6" t="s">
        <v>50</v>
      </c>
      <c r="B4" s="7">
        <v>2.8</v>
      </c>
      <c r="C4" s="7">
        <v>2.2999999999999998</v>
      </c>
      <c r="D4" s="7">
        <v>1.6</v>
      </c>
      <c r="E4" s="7">
        <v>1.8</v>
      </c>
      <c r="F4" s="7">
        <v>1.8</v>
      </c>
      <c r="G4" s="7">
        <v>1.6</v>
      </c>
      <c r="H4" s="7">
        <v>1.3</v>
      </c>
      <c r="I4" s="7">
        <v>1.5</v>
      </c>
      <c r="J4" s="7">
        <v>1.4</v>
      </c>
      <c r="K4" s="7">
        <v>1.3</v>
      </c>
    </row>
    <row r="5" spans="1:11">
      <c r="A5" s="6" t="s">
        <v>51</v>
      </c>
      <c r="B5" s="7">
        <v>2.4</v>
      </c>
      <c r="C5" s="7">
        <v>1.8</v>
      </c>
      <c r="D5" s="7">
        <v>1.8</v>
      </c>
      <c r="E5" s="7">
        <v>1.3</v>
      </c>
      <c r="F5" s="7">
        <v>2</v>
      </c>
      <c r="G5" s="7">
        <v>1.6</v>
      </c>
      <c r="H5" s="7">
        <v>1.5</v>
      </c>
      <c r="I5" s="7">
        <v>1.4</v>
      </c>
      <c r="J5" s="7">
        <v>1.6</v>
      </c>
      <c r="K5" s="7">
        <v>1.4</v>
      </c>
    </row>
    <row r="6" spans="1:11">
      <c r="A6" s="6" t="s">
        <v>52</v>
      </c>
      <c r="B6" s="7">
        <v>21.4</v>
      </c>
      <c r="C6" s="7">
        <v>21.7</v>
      </c>
      <c r="D6" s="7">
        <v>20.2</v>
      </c>
      <c r="E6" s="7">
        <v>25.9</v>
      </c>
      <c r="F6" s="7">
        <v>26.2</v>
      </c>
      <c r="G6" s="7">
        <v>26.4</v>
      </c>
      <c r="H6" s="7">
        <v>25.1</v>
      </c>
      <c r="I6" s="7">
        <v>24.1</v>
      </c>
      <c r="J6" s="7">
        <v>24</v>
      </c>
      <c r="K6" s="7" t="s">
        <v>53</v>
      </c>
    </row>
    <row r="7" spans="1:11">
      <c r="A7" s="6" t="s">
        <v>54</v>
      </c>
      <c r="B7" s="7">
        <v>49</v>
      </c>
      <c r="C7" s="7">
        <v>49.1</v>
      </c>
      <c r="D7" s="7">
        <v>52.6</v>
      </c>
      <c r="E7" s="7">
        <v>49.2</v>
      </c>
      <c r="F7" s="7">
        <v>50.6</v>
      </c>
      <c r="G7" s="7">
        <v>52.9</v>
      </c>
      <c r="H7" s="7">
        <v>55.4</v>
      </c>
      <c r="I7" s="7">
        <v>57.8</v>
      </c>
      <c r="J7" s="7">
        <v>60.1</v>
      </c>
      <c r="K7" s="7" t="s">
        <v>55</v>
      </c>
    </row>
    <row r="8" spans="1:11" ht="1.5" customHeight="1">
      <c r="A8" s="3"/>
      <c r="B8" s="3"/>
      <c r="C8" s="3"/>
      <c r="D8" s="3"/>
      <c r="E8" s="3"/>
      <c r="F8" s="3"/>
      <c r="G8" s="3"/>
      <c r="H8" s="3"/>
      <c r="I8" s="3"/>
      <c r="J8" s="3"/>
      <c r="K8" s="3"/>
    </row>
    <row r="9" spans="1:11">
      <c r="A9" s="696" t="s">
        <v>56</v>
      </c>
      <c r="B9" s="696"/>
      <c r="C9" s="696"/>
      <c r="D9" s="696"/>
      <c r="E9" s="696"/>
      <c r="F9" s="696"/>
      <c r="G9" s="696"/>
      <c r="H9" s="696"/>
      <c r="I9" s="696"/>
      <c r="J9" s="696"/>
      <c r="K9" s="696"/>
    </row>
    <row r="10" spans="1:11">
      <c r="A10" s="684" t="s">
        <v>57</v>
      </c>
      <c r="B10" s="684"/>
      <c r="C10" s="684"/>
      <c r="D10" s="684"/>
      <c r="E10" s="684"/>
      <c r="F10" s="684"/>
      <c r="G10" s="684"/>
      <c r="H10" s="684"/>
      <c r="I10" s="684"/>
      <c r="J10" s="684"/>
      <c r="K10" s="684"/>
    </row>
    <row r="11" spans="1:11">
      <c r="A11" s="684" t="s">
        <v>58</v>
      </c>
      <c r="B11" s="684"/>
      <c r="C11" s="684"/>
      <c r="D11" s="684"/>
      <c r="E11" s="684"/>
      <c r="F11" s="684"/>
      <c r="G11" s="684"/>
      <c r="H11" s="684"/>
      <c r="I11" s="684"/>
      <c r="J11" s="684"/>
      <c r="K11" s="684"/>
    </row>
    <row r="12" spans="1:11">
      <c r="A12" s="682" t="s">
        <v>59</v>
      </c>
      <c r="B12" s="682"/>
      <c r="C12" s="682"/>
      <c r="D12" s="682"/>
      <c r="E12" s="682"/>
      <c r="F12" s="682"/>
      <c r="G12" s="682"/>
      <c r="H12" s="682"/>
      <c r="I12" s="682"/>
      <c r="J12" s="682"/>
      <c r="K12" s="682"/>
    </row>
    <row r="102" s="3" customFormat="1"/>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82"/>
  <sheetViews>
    <sheetView workbookViewId="0">
      <selection sqref="A1:Y1"/>
    </sheetView>
  </sheetViews>
  <sheetFormatPr defaultColWidth="11.42578125" defaultRowHeight="15"/>
  <cols>
    <col min="1" max="1" width="26.5703125" style="528" customWidth="1"/>
    <col min="2" max="25" width="7.7109375" style="528" customWidth="1"/>
    <col min="26" max="52" width="9.7109375" style="528" customWidth="1"/>
    <col min="53" max="16384" width="11.42578125" style="528"/>
  </cols>
  <sheetData>
    <row r="1" spans="1:26" ht="18" customHeight="1">
      <c r="A1" s="703" t="s">
        <v>1605</v>
      </c>
      <c r="B1" s="703"/>
      <c r="C1" s="703"/>
      <c r="D1" s="703"/>
      <c r="E1" s="703"/>
      <c r="F1" s="703"/>
      <c r="G1" s="703"/>
      <c r="H1" s="703"/>
      <c r="I1" s="703"/>
      <c r="J1" s="703"/>
      <c r="K1" s="703"/>
      <c r="L1" s="703"/>
      <c r="M1" s="703"/>
      <c r="N1" s="703"/>
      <c r="O1" s="703"/>
      <c r="P1" s="703"/>
      <c r="Q1" s="703"/>
      <c r="R1" s="703"/>
      <c r="S1" s="703"/>
      <c r="T1" s="703"/>
      <c r="U1" s="703"/>
      <c r="V1" s="703"/>
      <c r="W1" s="703"/>
      <c r="X1" s="703"/>
      <c r="Y1" s="703"/>
      <c r="Z1" s="588"/>
    </row>
    <row r="2" spans="1:26" ht="9.9499999999999993" hidden="1" customHeight="1"/>
    <row r="3" spans="1:26" ht="12" customHeight="1">
      <c r="A3" s="527" t="s">
        <v>60</v>
      </c>
      <c r="B3" s="702" t="s">
        <v>15</v>
      </c>
      <c r="C3" s="702"/>
      <c r="D3" s="702"/>
      <c r="E3" s="702"/>
      <c r="F3" s="702"/>
      <c r="G3" s="702"/>
      <c r="H3" s="702" t="s">
        <v>61</v>
      </c>
      <c r="I3" s="702"/>
      <c r="J3" s="702"/>
      <c r="K3" s="702"/>
      <c r="L3" s="702"/>
      <c r="M3" s="702"/>
      <c r="N3" s="702" t="s">
        <v>62</v>
      </c>
      <c r="O3" s="702"/>
      <c r="P3" s="702"/>
      <c r="Q3" s="702"/>
      <c r="R3" s="702"/>
      <c r="S3" s="702"/>
      <c r="T3" s="702" t="s">
        <v>63</v>
      </c>
      <c r="U3" s="702"/>
      <c r="V3" s="702"/>
      <c r="W3" s="702"/>
      <c r="X3" s="702"/>
      <c r="Y3" s="702"/>
    </row>
    <row r="4" spans="1:26" ht="12" customHeight="1">
      <c r="A4" s="109"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6" ht="12" customHeight="1">
      <c r="A5" s="698" t="s">
        <v>18</v>
      </c>
      <c r="B5" s="698"/>
      <c r="C5" s="698"/>
      <c r="D5" s="698"/>
      <c r="E5" s="698"/>
      <c r="F5" s="698"/>
      <c r="G5" s="698"/>
      <c r="H5" s="698"/>
      <c r="I5" s="698"/>
      <c r="J5" s="698"/>
      <c r="K5" s="698"/>
      <c r="L5" s="698"/>
      <c r="M5" s="698"/>
      <c r="N5" s="698"/>
      <c r="O5" s="698"/>
      <c r="P5" s="698"/>
      <c r="Q5" s="698"/>
      <c r="R5" s="698"/>
      <c r="S5" s="698"/>
      <c r="T5" s="698"/>
      <c r="U5" s="698"/>
      <c r="V5" s="698"/>
      <c r="W5" s="698"/>
      <c r="X5" s="698"/>
      <c r="Y5" s="698"/>
    </row>
    <row r="6" spans="1:26" ht="12" customHeight="1">
      <c r="A6" s="21" t="s">
        <v>64</v>
      </c>
      <c r="B6" s="356" t="s">
        <v>65</v>
      </c>
      <c r="C6" s="356">
        <v>3.8</v>
      </c>
      <c r="D6" s="356" t="s">
        <v>66</v>
      </c>
      <c r="E6" s="356" t="s">
        <v>67</v>
      </c>
      <c r="F6" s="356" t="s">
        <v>68</v>
      </c>
      <c r="G6" s="356" t="s">
        <v>69</v>
      </c>
      <c r="H6" s="356" t="s">
        <v>65</v>
      </c>
      <c r="I6" s="356" t="s">
        <v>70</v>
      </c>
      <c r="J6" s="356" t="s">
        <v>71</v>
      </c>
      <c r="K6" s="356" t="s">
        <v>72</v>
      </c>
      <c r="L6" s="356" t="s">
        <v>73</v>
      </c>
      <c r="M6" s="356" t="s">
        <v>74</v>
      </c>
      <c r="N6" s="356" t="s">
        <v>65</v>
      </c>
      <c r="O6" s="356" t="s">
        <v>70</v>
      </c>
      <c r="P6" s="356" t="s">
        <v>75</v>
      </c>
      <c r="Q6" s="356" t="s">
        <v>76</v>
      </c>
      <c r="R6" s="356" t="s">
        <v>77</v>
      </c>
      <c r="S6" s="356" t="s">
        <v>78</v>
      </c>
      <c r="T6" s="356" t="s">
        <v>65</v>
      </c>
      <c r="U6" s="356">
        <v>92.2</v>
      </c>
      <c r="V6" s="356">
        <v>96.5</v>
      </c>
      <c r="W6" s="356">
        <v>95.5</v>
      </c>
      <c r="X6" s="356">
        <v>93.2</v>
      </c>
      <c r="Y6" s="356" t="s">
        <v>79</v>
      </c>
    </row>
    <row r="7" spans="1:26" ht="12" customHeight="1">
      <c r="A7" s="21" t="s">
        <v>2</v>
      </c>
      <c r="B7" s="356">
        <v>24.5</v>
      </c>
      <c r="C7" s="356">
        <v>20.399999999999999</v>
      </c>
      <c r="D7" s="356">
        <v>17.8</v>
      </c>
      <c r="E7" s="356">
        <v>17</v>
      </c>
      <c r="F7" s="356">
        <v>14</v>
      </c>
      <c r="G7" s="356">
        <v>12.3</v>
      </c>
      <c r="H7" s="356">
        <v>10</v>
      </c>
      <c r="I7" s="356">
        <v>5.9</v>
      </c>
      <c r="J7" s="356">
        <v>5.7</v>
      </c>
      <c r="K7" s="356">
        <v>5.0999999999999996</v>
      </c>
      <c r="L7" s="356">
        <v>5.9</v>
      </c>
      <c r="M7" s="356">
        <v>4.4000000000000004</v>
      </c>
      <c r="N7" s="356">
        <v>9.4</v>
      </c>
      <c r="O7" s="356">
        <v>9.3000000000000007</v>
      </c>
      <c r="P7" s="356">
        <v>7.9</v>
      </c>
      <c r="Q7" s="356">
        <v>7.4</v>
      </c>
      <c r="R7" s="356">
        <v>4.5</v>
      </c>
      <c r="S7" s="356">
        <v>4.0999999999999996</v>
      </c>
      <c r="T7" s="356">
        <v>56</v>
      </c>
      <c r="U7" s="356">
        <v>64.400000000000006</v>
      </c>
      <c r="V7" s="356">
        <v>68.599999999999994</v>
      </c>
      <c r="W7" s="356">
        <v>70.5</v>
      </c>
      <c r="X7" s="356">
        <v>75.599999999999994</v>
      </c>
      <c r="Y7" s="356">
        <v>79.099999999999994</v>
      </c>
    </row>
    <row r="8" spans="1:26" ht="12" customHeight="1">
      <c r="A8" s="21" t="s">
        <v>80</v>
      </c>
      <c r="B8" s="356">
        <v>30.9</v>
      </c>
      <c r="C8" s="356">
        <v>27.2</v>
      </c>
      <c r="D8" s="356">
        <v>28.7</v>
      </c>
      <c r="E8" s="356">
        <v>21.1</v>
      </c>
      <c r="F8" s="356">
        <v>17.3</v>
      </c>
      <c r="G8" s="356">
        <v>19.3</v>
      </c>
      <c r="H8" s="356">
        <v>6.5</v>
      </c>
      <c r="I8" s="356">
        <v>7.6</v>
      </c>
      <c r="J8" s="356">
        <v>5.2</v>
      </c>
      <c r="K8" s="356">
        <v>6.8</v>
      </c>
      <c r="L8" s="356">
        <v>7</v>
      </c>
      <c r="M8" s="356">
        <v>4.5</v>
      </c>
      <c r="N8" s="356">
        <v>14.1</v>
      </c>
      <c r="O8" s="356">
        <v>15</v>
      </c>
      <c r="P8" s="356">
        <v>15.7</v>
      </c>
      <c r="Q8" s="356">
        <v>14.5</v>
      </c>
      <c r="R8" s="356">
        <v>15.6</v>
      </c>
      <c r="S8" s="356" t="s">
        <v>81</v>
      </c>
      <c r="T8" s="356">
        <v>48.4</v>
      </c>
      <c r="U8" s="356">
        <v>50.3</v>
      </c>
      <c r="V8" s="356">
        <v>50.3</v>
      </c>
      <c r="W8" s="356">
        <v>57.6</v>
      </c>
      <c r="X8" s="356">
        <v>60.1</v>
      </c>
      <c r="Y8" s="356" t="s">
        <v>82</v>
      </c>
    </row>
    <row r="9" spans="1:26" ht="12" customHeight="1">
      <c r="A9" s="21" t="s">
        <v>83</v>
      </c>
      <c r="B9" s="356">
        <v>26.9</v>
      </c>
      <c r="C9" s="356">
        <v>24</v>
      </c>
      <c r="D9" s="356">
        <v>22.7</v>
      </c>
      <c r="E9" s="356">
        <v>20.2</v>
      </c>
      <c r="F9" s="356">
        <v>17.100000000000001</v>
      </c>
      <c r="G9" s="356">
        <v>17</v>
      </c>
      <c r="H9" s="356">
        <v>5.9</v>
      </c>
      <c r="I9" s="356">
        <v>5.3</v>
      </c>
      <c r="J9" s="356">
        <v>4.4000000000000004</v>
      </c>
      <c r="K9" s="356">
        <v>5.2</v>
      </c>
      <c r="L9" s="356">
        <v>6.3</v>
      </c>
      <c r="M9" s="356">
        <v>5.3</v>
      </c>
      <c r="N9" s="356">
        <v>21.8</v>
      </c>
      <c r="O9" s="356">
        <v>23</v>
      </c>
      <c r="P9" s="356">
        <v>23</v>
      </c>
      <c r="Q9" s="356">
        <v>23</v>
      </c>
      <c r="R9" s="356">
        <v>23.3</v>
      </c>
      <c r="S9" s="356">
        <v>20.9</v>
      </c>
      <c r="T9" s="356">
        <v>45.4</v>
      </c>
      <c r="U9" s="356">
        <v>47.6</v>
      </c>
      <c r="V9" s="356">
        <v>49.9</v>
      </c>
      <c r="W9" s="356">
        <v>51.6</v>
      </c>
      <c r="X9" s="356">
        <v>53.3</v>
      </c>
      <c r="Y9" s="356">
        <v>56.8</v>
      </c>
    </row>
    <row r="10" spans="1:26" ht="12" customHeight="1">
      <c r="A10" s="21" t="s">
        <v>84</v>
      </c>
      <c r="B10" s="356">
        <v>23.4</v>
      </c>
      <c r="C10" s="356">
        <v>22.8</v>
      </c>
      <c r="D10" s="356">
        <v>21.8</v>
      </c>
      <c r="E10" s="356">
        <v>20.2</v>
      </c>
      <c r="F10" s="356">
        <v>17.899999999999999</v>
      </c>
      <c r="G10" s="356">
        <v>19.100000000000001</v>
      </c>
      <c r="H10" s="356">
        <v>3.8</v>
      </c>
      <c r="I10" s="356">
        <v>3.6</v>
      </c>
      <c r="J10" s="356">
        <v>3.5</v>
      </c>
      <c r="K10" s="356">
        <v>3</v>
      </c>
      <c r="L10" s="356">
        <v>2.7</v>
      </c>
      <c r="M10" s="356">
        <v>3.3</v>
      </c>
      <c r="N10" s="356">
        <v>33.9</v>
      </c>
      <c r="O10" s="356">
        <v>30.9</v>
      </c>
      <c r="P10" s="356">
        <v>29.7</v>
      </c>
      <c r="Q10" s="356">
        <v>28.6</v>
      </c>
      <c r="R10" s="356">
        <v>26.5</v>
      </c>
      <c r="S10" s="356">
        <v>25.6</v>
      </c>
      <c r="T10" s="356">
        <v>38.9</v>
      </c>
      <c r="U10" s="356">
        <v>42.7</v>
      </c>
      <c r="V10" s="356">
        <v>45</v>
      </c>
      <c r="W10" s="356">
        <v>48.1</v>
      </c>
      <c r="X10" s="356">
        <v>52.9</v>
      </c>
      <c r="Y10" s="356">
        <v>52</v>
      </c>
    </row>
    <row r="11" spans="1:26" ht="12" customHeight="1">
      <c r="A11" s="21" t="s">
        <v>85</v>
      </c>
      <c r="B11" s="356">
        <v>20.100000000000001</v>
      </c>
      <c r="C11" s="356">
        <v>18.2</v>
      </c>
      <c r="D11" s="356">
        <v>20.100000000000001</v>
      </c>
      <c r="E11" s="356">
        <v>18.8</v>
      </c>
      <c r="F11" s="356">
        <v>16.7</v>
      </c>
      <c r="G11" s="356">
        <v>14.4</v>
      </c>
      <c r="H11" s="356">
        <v>3.2</v>
      </c>
      <c r="I11" s="356">
        <v>3.1</v>
      </c>
      <c r="J11" s="356" t="s">
        <v>69</v>
      </c>
      <c r="K11" s="356">
        <v>2.6</v>
      </c>
      <c r="L11" s="356">
        <v>2.9</v>
      </c>
      <c r="M11" s="356">
        <v>3.7</v>
      </c>
      <c r="N11" s="356">
        <v>44.2</v>
      </c>
      <c r="O11" s="356">
        <v>41</v>
      </c>
      <c r="P11" s="356">
        <v>38.299999999999997</v>
      </c>
      <c r="Q11" s="356">
        <v>34.6</v>
      </c>
      <c r="R11" s="356">
        <v>35.700000000000003</v>
      </c>
      <c r="S11" s="356">
        <v>32.700000000000003</v>
      </c>
      <c r="T11" s="356">
        <v>32.5</v>
      </c>
      <c r="U11" s="356">
        <v>37.6</v>
      </c>
      <c r="V11" s="356">
        <v>40</v>
      </c>
      <c r="W11" s="356">
        <v>44</v>
      </c>
      <c r="X11" s="356">
        <v>44.7</v>
      </c>
      <c r="Y11" s="356" t="s">
        <v>86</v>
      </c>
    </row>
    <row r="12" spans="1:26" ht="12" customHeight="1">
      <c r="A12" s="21" t="s">
        <v>87</v>
      </c>
      <c r="B12" s="356">
        <v>12.7</v>
      </c>
      <c r="C12" s="356">
        <v>14</v>
      </c>
      <c r="D12" s="356">
        <v>13.9</v>
      </c>
      <c r="E12" s="356">
        <v>13.7</v>
      </c>
      <c r="F12" s="356">
        <v>12.9</v>
      </c>
      <c r="G12" s="356">
        <v>11.5</v>
      </c>
      <c r="H12" s="356">
        <v>2.4</v>
      </c>
      <c r="I12" s="356" t="s">
        <v>72</v>
      </c>
      <c r="J12" s="356" t="s">
        <v>88</v>
      </c>
      <c r="K12" s="356">
        <v>1.8</v>
      </c>
      <c r="L12" s="356">
        <v>1.6</v>
      </c>
      <c r="M12" s="356">
        <v>1.1000000000000001</v>
      </c>
      <c r="N12" s="356">
        <v>50.8</v>
      </c>
      <c r="O12" s="356">
        <v>47.8</v>
      </c>
      <c r="P12" s="356">
        <v>45.6</v>
      </c>
      <c r="Q12" s="356">
        <v>43.5</v>
      </c>
      <c r="R12" s="356">
        <v>41.7</v>
      </c>
      <c r="S12" s="356">
        <v>39.4</v>
      </c>
      <c r="T12" s="356">
        <v>34.1</v>
      </c>
      <c r="U12" s="356">
        <v>37</v>
      </c>
      <c r="V12" s="356">
        <v>39.4</v>
      </c>
      <c r="W12" s="356">
        <v>41</v>
      </c>
      <c r="X12" s="356">
        <v>43.8</v>
      </c>
      <c r="Y12" s="356" t="s">
        <v>89</v>
      </c>
    </row>
    <row r="13" spans="1:26" ht="12" customHeight="1">
      <c r="A13" s="21" t="s">
        <v>90</v>
      </c>
      <c r="B13" s="356">
        <v>7</v>
      </c>
      <c r="C13" s="356">
        <v>7.4</v>
      </c>
      <c r="D13" s="356">
        <v>6.6</v>
      </c>
      <c r="E13" s="356">
        <v>7</v>
      </c>
      <c r="F13" s="356">
        <v>6.6</v>
      </c>
      <c r="G13" s="356">
        <v>7.3</v>
      </c>
      <c r="H13" s="356" t="s">
        <v>91</v>
      </c>
      <c r="I13" s="356" t="s">
        <v>92</v>
      </c>
      <c r="J13" s="356" t="s">
        <v>72</v>
      </c>
      <c r="K13" s="356" t="s">
        <v>71</v>
      </c>
      <c r="L13" s="356" t="s">
        <v>92</v>
      </c>
      <c r="M13" s="356" t="s">
        <v>92</v>
      </c>
      <c r="N13" s="356">
        <v>55.6</v>
      </c>
      <c r="O13" s="356">
        <v>57.1</v>
      </c>
      <c r="P13" s="356">
        <v>51.9</v>
      </c>
      <c r="Q13" s="356">
        <v>48.4</v>
      </c>
      <c r="R13" s="356">
        <v>46.8</v>
      </c>
      <c r="S13" s="356">
        <v>43.8</v>
      </c>
      <c r="T13" s="356">
        <v>37</v>
      </c>
      <c r="U13" s="356">
        <v>34.6</v>
      </c>
      <c r="V13" s="356">
        <v>40.299999999999997</v>
      </c>
      <c r="W13" s="356">
        <v>43.7</v>
      </c>
      <c r="X13" s="356">
        <v>45.6</v>
      </c>
      <c r="Y13" s="356">
        <v>47.9</v>
      </c>
    </row>
    <row r="14" spans="1:26" ht="12" customHeight="1">
      <c r="A14" s="21" t="s">
        <v>93</v>
      </c>
      <c r="B14" s="356">
        <v>20.9</v>
      </c>
      <c r="C14" s="356">
        <v>18.7</v>
      </c>
      <c r="D14" s="356">
        <v>18</v>
      </c>
      <c r="E14" s="356">
        <v>16.399999999999999</v>
      </c>
      <c r="F14" s="356">
        <v>14.5</v>
      </c>
      <c r="G14" s="356">
        <v>13.8</v>
      </c>
      <c r="H14" s="356">
        <v>4.7</v>
      </c>
      <c r="I14" s="356">
        <v>3.9</v>
      </c>
      <c r="J14" s="356">
        <v>3.1</v>
      </c>
      <c r="K14" s="356">
        <v>3.5</v>
      </c>
      <c r="L14" s="356">
        <v>3.8</v>
      </c>
      <c r="M14" s="356">
        <v>3.3</v>
      </c>
      <c r="N14" s="356">
        <v>29.6</v>
      </c>
      <c r="O14" s="356">
        <v>29.3</v>
      </c>
      <c r="P14" s="356">
        <v>27.9</v>
      </c>
      <c r="Q14" s="356">
        <v>26.4</v>
      </c>
      <c r="R14" s="356">
        <v>26</v>
      </c>
      <c r="S14" s="356" t="s">
        <v>94</v>
      </c>
      <c r="T14" s="356">
        <v>44.7</v>
      </c>
      <c r="U14" s="356">
        <v>48.1</v>
      </c>
      <c r="V14" s="356">
        <v>50.9</v>
      </c>
      <c r="W14" s="356">
        <v>53.7</v>
      </c>
      <c r="X14" s="356">
        <v>55.7</v>
      </c>
      <c r="Y14" s="356" t="s">
        <v>95</v>
      </c>
    </row>
    <row r="15" spans="1:26" ht="12" customHeight="1">
      <c r="A15" s="21" t="s">
        <v>96</v>
      </c>
      <c r="B15" s="356">
        <v>21.8</v>
      </c>
      <c r="C15" s="356">
        <v>19.7</v>
      </c>
      <c r="D15" s="356">
        <v>19.100000000000001</v>
      </c>
      <c r="E15" s="356">
        <v>17.399999999999999</v>
      </c>
      <c r="F15" s="356">
        <v>15.1</v>
      </c>
      <c r="G15" s="356">
        <v>14.6</v>
      </c>
      <c r="H15" s="356">
        <v>4.8</v>
      </c>
      <c r="I15" s="356">
        <v>4</v>
      </c>
      <c r="J15" s="356">
        <v>3.3</v>
      </c>
      <c r="K15" s="356">
        <v>3.6</v>
      </c>
      <c r="L15" s="356">
        <v>3.9</v>
      </c>
      <c r="M15" s="356">
        <v>3.4</v>
      </c>
      <c r="N15" s="356">
        <v>31.8</v>
      </c>
      <c r="O15" s="356">
        <v>31.3</v>
      </c>
      <c r="P15" s="356">
        <v>29.9</v>
      </c>
      <c r="Q15" s="356">
        <v>28.2</v>
      </c>
      <c r="R15" s="356">
        <v>27.7</v>
      </c>
      <c r="S15" s="356" t="s">
        <v>97</v>
      </c>
      <c r="T15" s="356">
        <v>41.7</v>
      </c>
      <c r="U15" s="356">
        <v>45</v>
      </c>
      <c r="V15" s="356">
        <v>47.7</v>
      </c>
      <c r="W15" s="356">
        <v>50.8</v>
      </c>
      <c r="X15" s="356">
        <v>53.3</v>
      </c>
      <c r="Y15" s="356" t="s">
        <v>98</v>
      </c>
    </row>
    <row r="16" spans="1:26" ht="12" customHeight="1">
      <c r="A16" s="698" t="s">
        <v>19</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row>
    <row r="17" spans="1:25" ht="12" customHeight="1">
      <c r="A17" s="21" t="s">
        <v>64</v>
      </c>
      <c r="B17" s="356" t="s">
        <v>65</v>
      </c>
      <c r="C17" s="356">
        <v>6.6</v>
      </c>
      <c r="D17" s="356">
        <v>4.0999999999999996</v>
      </c>
      <c r="E17" s="356">
        <v>3.2</v>
      </c>
      <c r="F17" s="356">
        <v>2.8</v>
      </c>
      <c r="G17" s="356" t="s">
        <v>118</v>
      </c>
      <c r="H17" s="356" t="s">
        <v>65</v>
      </c>
      <c r="I17" s="356" t="s">
        <v>101</v>
      </c>
      <c r="J17" s="356" t="s">
        <v>101</v>
      </c>
      <c r="K17" s="356" t="s">
        <v>118</v>
      </c>
      <c r="L17" s="356" t="s">
        <v>119</v>
      </c>
      <c r="M17" s="356" t="s">
        <v>103</v>
      </c>
      <c r="N17" s="356" t="s">
        <v>65</v>
      </c>
      <c r="O17" s="356" t="s">
        <v>118</v>
      </c>
      <c r="P17" s="356" t="s">
        <v>76</v>
      </c>
      <c r="Q17" s="356" t="s">
        <v>115</v>
      </c>
      <c r="R17" s="356" t="s">
        <v>120</v>
      </c>
      <c r="S17" s="356" t="s">
        <v>121</v>
      </c>
      <c r="T17" s="356" t="s">
        <v>65</v>
      </c>
      <c r="U17" s="356">
        <v>91.1</v>
      </c>
      <c r="V17" s="356">
        <v>93.4</v>
      </c>
      <c r="W17" s="356">
        <v>93.8</v>
      </c>
      <c r="X17" s="356">
        <v>96.2</v>
      </c>
      <c r="Y17" s="356">
        <v>98.1</v>
      </c>
    </row>
    <row r="18" spans="1:25" ht="12" customHeight="1">
      <c r="A18" s="21" t="s">
        <v>2</v>
      </c>
      <c r="B18" s="356">
        <v>23.5</v>
      </c>
      <c r="C18" s="356">
        <v>20.100000000000001</v>
      </c>
      <c r="D18" s="356">
        <v>15.1</v>
      </c>
      <c r="E18" s="356">
        <v>14.3</v>
      </c>
      <c r="F18" s="356">
        <v>12.7</v>
      </c>
      <c r="G18" s="356">
        <v>10.8</v>
      </c>
      <c r="H18" s="356">
        <v>6.1</v>
      </c>
      <c r="I18" s="356">
        <v>4.5</v>
      </c>
      <c r="J18" s="356">
        <v>4.0999999999999996</v>
      </c>
      <c r="K18" s="356">
        <v>4.7</v>
      </c>
      <c r="L18" s="356">
        <v>4.3</v>
      </c>
      <c r="M18" s="356">
        <v>4.2</v>
      </c>
      <c r="N18" s="356">
        <v>11</v>
      </c>
      <c r="O18" s="356">
        <v>9.6</v>
      </c>
      <c r="P18" s="356">
        <v>8.6999999999999993</v>
      </c>
      <c r="Q18" s="356">
        <v>7.1</v>
      </c>
      <c r="R18" s="356">
        <v>5</v>
      </c>
      <c r="S18" s="356">
        <v>6</v>
      </c>
      <c r="T18" s="356">
        <v>59.4</v>
      </c>
      <c r="U18" s="356">
        <v>65.8</v>
      </c>
      <c r="V18" s="356">
        <v>72.099999999999994</v>
      </c>
      <c r="W18" s="356">
        <v>73.900000000000006</v>
      </c>
      <c r="X18" s="356">
        <v>78</v>
      </c>
      <c r="Y18" s="356">
        <v>79</v>
      </c>
    </row>
    <row r="19" spans="1:25" ht="12" customHeight="1">
      <c r="A19" s="21" t="s">
        <v>80</v>
      </c>
      <c r="B19" s="356">
        <v>23</v>
      </c>
      <c r="C19" s="356">
        <v>24.6</v>
      </c>
      <c r="D19" s="356">
        <v>23</v>
      </c>
      <c r="E19" s="356">
        <v>17.600000000000001</v>
      </c>
      <c r="F19" s="356">
        <v>15</v>
      </c>
      <c r="G19" s="356">
        <v>12.2</v>
      </c>
      <c r="H19" s="356">
        <v>5.5</v>
      </c>
      <c r="I19" s="356">
        <v>5.4</v>
      </c>
      <c r="J19" s="356">
        <v>6.3</v>
      </c>
      <c r="K19" s="356">
        <v>4.9000000000000004</v>
      </c>
      <c r="L19" s="356">
        <v>3.9</v>
      </c>
      <c r="M19" s="356">
        <v>4.9000000000000004</v>
      </c>
      <c r="N19" s="356">
        <v>20.9</v>
      </c>
      <c r="O19" s="356">
        <v>18.2</v>
      </c>
      <c r="P19" s="356">
        <v>17.5</v>
      </c>
      <c r="Q19" s="356">
        <v>15.1</v>
      </c>
      <c r="R19" s="356">
        <v>14.6</v>
      </c>
      <c r="S19" s="356" t="s">
        <v>122</v>
      </c>
      <c r="T19" s="356">
        <v>50.6</v>
      </c>
      <c r="U19" s="356">
        <v>51.8</v>
      </c>
      <c r="V19" s="356">
        <v>53.2</v>
      </c>
      <c r="W19" s="356">
        <v>62.4</v>
      </c>
      <c r="X19" s="356">
        <v>66.5</v>
      </c>
      <c r="Y19" s="356" t="s">
        <v>123</v>
      </c>
    </row>
    <row r="20" spans="1:25" ht="12" customHeight="1">
      <c r="A20" s="21" t="s">
        <v>83</v>
      </c>
      <c r="B20" s="356">
        <v>24.2</v>
      </c>
      <c r="C20" s="356">
        <v>21.8</v>
      </c>
      <c r="D20" s="356">
        <v>18.899999999999999</v>
      </c>
      <c r="E20" s="356">
        <v>16.8</v>
      </c>
      <c r="F20" s="356">
        <v>10.3</v>
      </c>
      <c r="G20" s="356">
        <v>11.1</v>
      </c>
      <c r="H20" s="356">
        <v>3.6</v>
      </c>
      <c r="I20" s="356">
        <v>3.8</v>
      </c>
      <c r="J20" s="356">
        <v>3.8</v>
      </c>
      <c r="K20" s="356">
        <v>3.1</v>
      </c>
      <c r="L20" s="356">
        <v>2.9</v>
      </c>
      <c r="M20" s="356">
        <v>3.1</v>
      </c>
      <c r="N20" s="356">
        <v>25.6</v>
      </c>
      <c r="O20" s="356">
        <v>26.6</v>
      </c>
      <c r="P20" s="356">
        <v>25.2</v>
      </c>
      <c r="Q20" s="356">
        <v>25.6</v>
      </c>
      <c r="R20" s="356">
        <v>23.6</v>
      </c>
      <c r="S20" s="356">
        <v>23.5</v>
      </c>
      <c r="T20" s="356">
        <v>46.7</v>
      </c>
      <c r="U20" s="356">
        <v>47.7</v>
      </c>
      <c r="V20" s="356">
        <v>52.1</v>
      </c>
      <c r="W20" s="356">
        <v>54.5</v>
      </c>
      <c r="X20" s="356">
        <v>63.2</v>
      </c>
      <c r="Y20" s="356">
        <v>62.3</v>
      </c>
    </row>
    <row r="21" spans="1:25" ht="12" customHeight="1">
      <c r="A21" s="21" t="s">
        <v>84</v>
      </c>
      <c r="B21" s="356">
        <v>20.6</v>
      </c>
      <c r="C21" s="356">
        <v>20.2</v>
      </c>
      <c r="D21" s="356">
        <v>20.6</v>
      </c>
      <c r="E21" s="356">
        <v>18.8</v>
      </c>
      <c r="F21" s="356">
        <v>14.5</v>
      </c>
      <c r="G21" s="356">
        <v>14.8</v>
      </c>
      <c r="H21" s="356">
        <v>2.5</v>
      </c>
      <c r="I21" s="356">
        <v>2.6</v>
      </c>
      <c r="J21" s="356">
        <v>2.4</v>
      </c>
      <c r="K21" s="356">
        <v>2.2999999999999998</v>
      </c>
      <c r="L21" s="356">
        <v>2.6</v>
      </c>
      <c r="M21" s="356">
        <v>2.1</v>
      </c>
      <c r="N21" s="356">
        <v>29</v>
      </c>
      <c r="O21" s="356">
        <v>30.9</v>
      </c>
      <c r="P21" s="356">
        <v>27.8</v>
      </c>
      <c r="Q21" s="356">
        <v>28.4</v>
      </c>
      <c r="R21" s="356">
        <v>29.2</v>
      </c>
      <c r="S21" s="356">
        <v>27.1</v>
      </c>
      <c r="T21" s="356">
        <v>47.8</v>
      </c>
      <c r="U21" s="356">
        <v>46.4</v>
      </c>
      <c r="V21" s="356">
        <v>49.2</v>
      </c>
      <c r="W21" s="356">
        <v>50.5</v>
      </c>
      <c r="X21" s="356">
        <v>53.6</v>
      </c>
      <c r="Y21" s="356">
        <v>55.9</v>
      </c>
    </row>
    <row r="22" spans="1:25" ht="12" customHeight="1">
      <c r="A22" s="21" t="s">
        <v>85</v>
      </c>
      <c r="B22" s="356">
        <v>16</v>
      </c>
      <c r="C22" s="356">
        <v>14.5</v>
      </c>
      <c r="D22" s="356">
        <v>15</v>
      </c>
      <c r="E22" s="356">
        <v>16</v>
      </c>
      <c r="F22" s="356">
        <v>13.4</v>
      </c>
      <c r="G22" s="356">
        <v>14.1</v>
      </c>
      <c r="H22" s="356">
        <v>1.5</v>
      </c>
      <c r="I22" s="356">
        <v>1.4</v>
      </c>
      <c r="J22" s="356" t="s">
        <v>88</v>
      </c>
      <c r="K22" s="356">
        <v>1.6</v>
      </c>
      <c r="L22" s="356">
        <v>1.6</v>
      </c>
      <c r="M22" s="356">
        <v>1.4</v>
      </c>
      <c r="N22" s="356">
        <v>26</v>
      </c>
      <c r="O22" s="356">
        <v>27.7</v>
      </c>
      <c r="P22" s="356">
        <v>27.4</v>
      </c>
      <c r="Q22" s="356">
        <v>28.3</v>
      </c>
      <c r="R22" s="356">
        <v>32.5</v>
      </c>
      <c r="S22" s="356">
        <v>30.6</v>
      </c>
      <c r="T22" s="356">
        <v>56.4</v>
      </c>
      <c r="U22" s="356">
        <v>56.5</v>
      </c>
      <c r="V22" s="356">
        <v>56.6</v>
      </c>
      <c r="W22" s="356">
        <v>54.1</v>
      </c>
      <c r="X22" s="356">
        <v>52.5</v>
      </c>
      <c r="Y22" s="356">
        <v>53.8</v>
      </c>
    </row>
    <row r="23" spans="1:25" ht="12" customHeight="1">
      <c r="A23" s="21" t="s">
        <v>87</v>
      </c>
      <c r="B23" s="356">
        <v>10.1</v>
      </c>
      <c r="C23" s="356">
        <v>9.1999999999999993</v>
      </c>
      <c r="D23" s="356">
        <v>10.7</v>
      </c>
      <c r="E23" s="356">
        <v>11.6</v>
      </c>
      <c r="F23" s="356">
        <v>10.3</v>
      </c>
      <c r="G23" s="356">
        <v>9.1999999999999993</v>
      </c>
      <c r="H23" s="356" t="s">
        <v>124</v>
      </c>
      <c r="I23" s="356" t="s">
        <v>112</v>
      </c>
      <c r="J23" s="356" t="s">
        <v>101</v>
      </c>
      <c r="K23" s="356">
        <v>0.9</v>
      </c>
      <c r="L23" s="356" t="s">
        <v>71</v>
      </c>
      <c r="M23" s="356" t="s">
        <v>119</v>
      </c>
      <c r="N23" s="356">
        <v>26.9</v>
      </c>
      <c r="O23" s="356">
        <v>29.1</v>
      </c>
      <c r="P23" s="356">
        <v>29.4</v>
      </c>
      <c r="Q23" s="356">
        <v>29.2</v>
      </c>
      <c r="R23" s="356">
        <v>29</v>
      </c>
      <c r="S23" s="356">
        <v>28</v>
      </c>
      <c r="T23" s="356">
        <v>62.5</v>
      </c>
      <c r="U23" s="356">
        <v>61</v>
      </c>
      <c r="V23" s="356">
        <v>58.8</v>
      </c>
      <c r="W23" s="356">
        <v>58.2</v>
      </c>
      <c r="X23" s="356">
        <v>59.9</v>
      </c>
      <c r="Y23" s="356">
        <v>62.1</v>
      </c>
    </row>
    <row r="24" spans="1:25" ht="12" customHeight="1">
      <c r="A24" s="21" t="s">
        <v>90</v>
      </c>
      <c r="B24" s="356">
        <v>4.5999999999999996</v>
      </c>
      <c r="C24" s="356">
        <v>4.4000000000000004</v>
      </c>
      <c r="D24" s="356">
        <v>6.1</v>
      </c>
      <c r="E24" s="356">
        <v>4.5</v>
      </c>
      <c r="F24" s="356">
        <v>5.2</v>
      </c>
      <c r="G24" s="356">
        <v>4.9000000000000004</v>
      </c>
      <c r="H24" s="356" t="s">
        <v>71</v>
      </c>
      <c r="I24" s="356" t="s">
        <v>91</v>
      </c>
      <c r="J24" s="356" t="s">
        <v>124</v>
      </c>
      <c r="K24" s="356" t="s">
        <v>91</v>
      </c>
      <c r="L24" s="356" t="s">
        <v>124</v>
      </c>
      <c r="M24" s="356" t="s">
        <v>124</v>
      </c>
      <c r="N24" s="356">
        <v>26.2</v>
      </c>
      <c r="O24" s="356">
        <v>27.8</v>
      </c>
      <c r="P24" s="356">
        <v>24.7</v>
      </c>
      <c r="Q24" s="356">
        <v>21.5</v>
      </c>
      <c r="R24" s="356">
        <v>22.6</v>
      </c>
      <c r="S24" s="356">
        <v>25</v>
      </c>
      <c r="T24" s="356">
        <v>68.5</v>
      </c>
      <c r="U24" s="356">
        <v>67.3</v>
      </c>
      <c r="V24" s="356">
        <v>68.8</v>
      </c>
      <c r="W24" s="356">
        <v>73.599999999999994</v>
      </c>
      <c r="X24" s="356">
        <v>71.7</v>
      </c>
      <c r="Y24" s="356">
        <v>69.7</v>
      </c>
    </row>
    <row r="25" spans="1:25" ht="12" customHeight="1">
      <c r="A25" s="21" t="s">
        <v>93</v>
      </c>
      <c r="B25" s="356">
        <v>17.899999999999999</v>
      </c>
      <c r="C25" s="356">
        <v>16.3</v>
      </c>
      <c r="D25" s="356">
        <v>15.2</v>
      </c>
      <c r="E25" s="356">
        <v>13.9</v>
      </c>
      <c r="F25" s="356">
        <v>11.2</v>
      </c>
      <c r="G25" s="356">
        <v>10.7</v>
      </c>
      <c r="H25" s="356">
        <v>2.9</v>
      </c>
      <c r="I25" s="356">
        <v>2.6</v>
      </c>
      <c r="J25" s="356">
        <v>2.5</v>
      </c>
      <c r="K25" s="356">
        <v>2.4</v>
      </c>
      <c r="L25" s="356">
        <v>2.2000000000000002</v>
      </c>
      <c r="M25" s="356">
        <v>2.2000000000000002</v>
      </c>
      <c r="N25" s="356">
        <v>22.9</v>
      </c>
      <c r="O25" s="356">
        <v>23.6</v>
      </c>
      <c r="P25" s="356">
        <v>22.4</v>
      </c>
      <c r="Q25" s="356">
        <v>21.8</v>
      </c>
      <c r="R25" s="356">
        <v>22.2</v>
      </c>
      <c r="S25" s="356">
        <v>21.6</v>
      </c>
      <c r="T25" s="356">
        <v>56.4</v>
      </c>
      <c r="U25" s="356">
        <v>57.5</v>
      </c>
      <c r="V25" s="356">
        <v>59.8</v>
      </c>
      <c r="W25" s="356">
        <v>61.8</v>
      </c>
      <c r="X25" s="356">
        <v>64.5</v>
      </c>
      <c r="Y25" s="356">
        <v>65.599999999999994</v>
      </c>
    </row>
    <row r="26" spans="1:25" ht="12" customHeight="1">
      <c r="A26" s="21" t="s">
        <v>96</v>
      </c>
      <c r="B26" s="356">
        <v>18.3</v>
      </c>
      <c r="C26" s="356">
        <v>16.8</v>
      </c>
      <c r="D26" s="356">
        <v>15.8</v>
      </c>
      <c r="E26" s="356">
        <v>14.5</v>
      </c>
      <c r="F26" s="356">
        <v>11.6</v>
      </c>
      <c r="G26" s="356">
        <v>11.2</v>
      </c>
      <c r="H26" s="356">
        <v>2.9</v>
      </c>
      <c r="I26" s="356">
        <v>2.6</v>
      </c>
      <c r="J26" s="356">
        <v>2.6</v>
      </c>
      <c r="K26" s="356">
        <v>2.5</v>
      </c>
      <c r="L26" s="356">
        <v>2.2999999999999998</v>
      </c>
      <c r="M26" s="356">
        <v>2.2000000000000002</v>
      </c>
      <c r="N26" s="356">
        <v>24.3</v>
      </c>
      <c r="O26" s="356">
        <v>25.2</v>
      </c>
      <c r="P26" s="356">
        <v>23.9</v>
      </c>
      <c r="Q26" s="356">
        <v>23.1</v>
      </c>
      <c r="R26" s="356">
        <v>23.5</v>
      </c>
      <c r="S26" s="356">
        <v>22.8</v>
      </c>
      <c r="T26" s="356">
        <v>54.6</v>
      </c>
      <c r="U26" s="356">
        <v>55.4</v>
      </c>
      <c r="V26" s="356">
        <v>57.7</v>
      </c>
      <c r="W26" s="356">
        <v>59.9</v>
      </c>
      <c r="X26" s="356">
        <v>62.6</v>
      </c>
      <c r="Y26" s="356">
        <v>63.7</v>
      </c>
    </row>
    <row r="27" spans="1:25" ht="12" customHeight="1">
      <c r="A27" s="698" t="s">
        <v>14</v>
      </c>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row>
    <row r="28" spans="1:25" ht="12" customHeight="1">
      <c r="A28" s="21" t="s">
        <v>64</v>
      </c>
      <c r="B28" s="356" t="s">
        <v>65</v>
      </c>
      <c r="C28" s="356">
        <v>5.2</v>
      </c>
      <c r="D28" s="356">
        <v>3.2</v>
      </c>
      <c r="E28" s="356">
        <v>2.5</v>
      </c>
      <c r="F28" s="356">
        <v>3.4</v>
      </c>
      <c r="G28" s="356" t="s">
        <v>136</v>
      </c>
      <c r="H28" s="356" t="s">
        <v>65</v>
      </c>
      <c r="I28" s="356">
        <v>1.5</v>
      </c>
      <c r="J28" s="356" t="s">
        <v>92</v>
      </c>
      <c r="K28" s="356">
        <v>1.3</v>
      </c>
      <c r="L28" s="356" t="s">
        <v>69</v>
      </c>
      <c r="M28" s="356" t="s">
        <v>137</v>
      </c>
      <c r="N28" s="356" t="s">
        <v>65</v>
      </c>
      <c r="O28" s="356">
        <v>1.7</v>
      </c>
      <c r="P28" s="356" t="s">
        <v>92</v>
      </c>
      <c r="Q28" s="356">
        <v>1.6</v>
      </c>
      <c r="R28" s="356" t="s">
        <v>132</v>
      </c>
      <c r="S28" s="356" t="s">
        <v>124</v>
      </c>
      <c r="T28" s="356" t="s">
        <v>65</v>
      </c>
      <c r="U28" s="356">
        <v>91.6</v>
      </c>
      <c r="V28" s="356">
        <v>95</v>
      </c>
      <c r="W28" s="356">
        <v>94.6</v>
      </c>
      <c r="X28" s="356">
        <v>94.7</v>
      </c>
      <c r="Y28" s="356" t="s">
        <v>138</v>
      </c>
    </row>
    <row r="29" spans="1:25" ht="12" customHeight="1">
      <c r="A29" s="21" t="s">
        <v>2</v>
      </c>
      <c r="B29" s="356">
        <v>24</v>
      </c>
      <c r="C29" s="356">
        <v>20.2</v>
      </c>
      <c r="D29" s="356">
        <v>16.5</v>
      </c>
      <c r="E29" s="356">
        <v>15.7</v>
      </c>
      <c r="F29" s="356">
        <v>13.4</v>
      </c>
      <c r="G29" s="356">
        <v>11.6</v>
      </c>
      <c r="H29" s="356">
        <v>8.1</v>
      </c>
      <c r="I29" s="356">
        <v>5.2</v>
      </c>
      <c r="J29" s="356">
        <v>4.9000000000000004</v>
      </c>
      <c r="K29" s="356">
        <v>4.9000000000000004</v>
      </c>
      <c r="L29" s="356">
        <v>5.0999999999999996</v>
      </c>
      <c r="M29" s="356">
        <v>4.3</v>
      </c>
      <c r="N29" s="356">
        <v>10.199999999999999</v>
      </c>
      <c r="O29" s="356">
        <v>9.5</v>
      </c>
      <c r="P29" s="356">
        <v>8.3000000000000007</v>
      </c>
      <c r="Q29" s="356">
        <v>7.3</v>
      </c>
      <c r="R29" s="356">
        <v>4.7</v>
      </c>
      <c r="S29" s="356">
        <v>5</v>
      </c>
      <c r="T29" s="356">
        <v>57.7</v>
      </c>
      <c r="U29" s="356">
        <v>65.099999999999994</v>
      </c>
      <c r="V29" s="356">
        <v>70.3</v>
      </c>
      <c r="W29" s="356">
        <v>72.099999999999994</v>
      </c>
      <c r="X29" s="356">
        <v>76.8</v>
      </c>
      <c r="Y29" s="356">
        <v>79</v>
      </c>
    </row>
    <row r="30" spans="1:25" ht="12" customHeight="1">
      <c r="A30" s="21" t="s">
        <v>80</v>
      </c>
      <c r="B30" s="356">
        <v>27</v>
      </c>
      <c r="C30" s="356">
        <v>25.8</v>
      </c>
      <c r="D30" s="356">
        <v>25.8</v>
      </c>
      <c r="E30" s="356">
        <v>19.3</v>
      </c>
      <c r="F30" s="356">
        <v>16.100000000000001</v>
      </c>
      <c r="G30" s="356">
        <v>15.5</v>
      </c>
      <c r="H30" s="356">
        <v>6</v>
      </c>
      <c r="I30" s="356">
        <v>6.5</v>
      </c>
      <c r="J30" s="356">
        <v>5.8</v>
      </c>
      <c r="K30" s="356">
        <v>5.8</v>
      </c>
      <c r="L30" s="356">
        <v>5.5</v>
      </c>
      <c r="M30" s="356">
        <v>4.7</v>
      </c>
      <c r="N30" s="356">
        <v>17.5</v>
      </c>
      <c r="O30" s="356">
        <v>16.600000000000001</v>
      </c>
      <c r="P30" s="356">
        <v>16.600000000000001</v>
      </c>
      <c r="Q30" s="356">
        <v>14.8</v>
      </c>
      <c r="R30" s="356">
        <v>15.1</v>
      </c>
      <c r="S30" s="356" t="s">
        <v>139</v>
      </c>
      <c r="T30" s="356">
        <v>49.5</v>
      </c>
      <c r="U30" s="356">
        <v>51.1</v>
      </c>
      <c r="V30" s="356">
        <v>51.8</v>
      </c>
      <c r="W30" s="356">
        <v>60.1</v>
      </c>
      <c r="X30" s="356">
        <v>63.3</v>
      </c>
      <c r="Y30" s="356" t="s">
        <v>140</v>
      </c>
    </row>
    <row r="31" spans="1:25" ht="12" customHeight="1">
      <c r="A31" s="21" t="s">
        <v>83</v>
      </c>
      <c r="B31" s="356">
        <v>25.5</v>
      </c>
      <c r="C31" s="356">
        <v>22.9</v>
      </c>
      <c r="D31" s="356">
        <v>20.8</v>
      </c>
      <c r="E31" s="356">
        <v>18.5</v>
      </c>
      <c r="F31" s="356">
        <v>13.7</v>
      </c>
      <c r="G31" s="356">
        <v>14</v>
      </c>
      <c r="H31" s="356">
        <v>4.7</v>
      </c>
      <c r="I31" s="356">
        <v>4.5999999999999996</v>
      </c>
      <c r="J31" s="356">
        <v>4.0999999999999996</v>
      </c>
      <c r="K31" s="356">
        <v>4.2</v>
      </c>
      <c r="L31" s="356">
        <v>4.5999999999999996</v>
      </c>
      <c r="M31" s="356">
        <v>4.2</v>
      </c>
      <c r="N31" s="356">
        <v>23.7</v>
      </c>
      <c r="O31" s="356">
        <v>24.9</v>
      </c>
      <c r="P31" s="356">
        <v>24.1</v>
      </c>
      <c r="Q31" s="356">
        <v>24.3</v>
      </c>
      <c r="R31" s="356">
        <v>23.5</v>
      </c>
      <c r="S31" s="356">
        <v>22.3</v>
      </c>
      <c r="T31" s="356">
        <v>46.1</v>
      </c>
      <c r="U31" s="356">
        <v>47.7</v>
      </c>
      <c r="V31" s="356">
        <v>51</v>
      </c>
      <c r="W31" s="356">
        <v>53.1</v>
      </c>
      <c r="X31" s="356">
        <v>58.3</v>
      </c>
      <c r="Y31" s="356">
        <v>59.5</v>
      </c>
    </row>
    <row r="32" spans="1:25" ht="12" customHeight="1">
      <c r="A32" s="21" t="s">
        <v>84</v>
      </c>
      <c r="B32" s="356">
        <v>22.1</v>
      </c>
      <c r="C32" s="356">
        <v>21.5</v>
      </c>
      <c r="D32" s="356">
        <v>21.2</v>
      </c>
      <c r="E32" s="356">
        <v>19.5</v>
      </c>
      <c r="F32" s="356">
        <v>16.2</v>
      </c>
      <c r="G32" s="356">
        <v>16.899999999999999</v>
      </c>
      <c r="H32" s="356">
        <v>3.2</v>
      </c>
      <c r="I32" s="356">
        <v>3.1</v>
      </c>
      <c r="J32" s="356">
        <v>3</v>
      </c>
      <c r="K32" s="356">
        <v>2.6</v>
      </c>
      <c r="L32" s="356">
        <v>2.7</v>
      </c>
      <c r="M32" s="356">
        <v>2.7</v>
      </c>
      <c r="N32" s="356">
        <v>31.5</v>
      </c>
      <c r="O32" s="356">
        <v>30.9</v>
      </c>
      <c r="P32" s="356">
        <v>28.8</v>
      </c>
      <c r="Q32" s="356">
        <v>28.5</v>
      </c>
      <c r="R32" s="356">
        <v>27.9</v>
      </c>
      <c r="S32" s="356">
        <v>26.4</v>
      </c>
      <c r="T32" s="356">
        <v>43.3</v>
      </c>
      <c r="U32" s="356">
        <v>44.6</v>
      </c>
      <c r="V32" s="356">
        <v>47.1</v>
      </c>
      <c r="W32" s="356">
        <v>49.3</v>
      </c>
      <c r="X32" s="356">
        <v>53.2</v>
      </c>
      <c r="Y32" s="356">
        <v>54</v>
      </c>
    </row>
    <row r="33" spans="1:25" ht="12" customHeight="1">
      <c r="A33" s="21" t="s">
        <v>85</v>
      </c>
      <c r="B33" s="356">
        <v>18.100000000000001</v>
      </c>
      <c r="C33" s="356">
        <v>16.3</v>
      </c>
      <c r="D33" s="356">
        <v>17.5</v>
      </c>
      <c r="E33" s="356">
        <v>17.399999999999999</v>
      </c>
      <c r="F33" s="356">
        <v>15</v>
      </c>
      <c r="G33" s="356">
        <v>14.3</v>
      </c>
      <c r="H33" s="356">
        <v>2.4</v>
      </c>
      <c r="I33" s="356">
        <v>2.2999999999999998</v>
      </c>
      <c r="J33" s="356">
        <v>1.4</v>
      </c>
      <c r="K33" s="356">
        <v>2.1</v>
      </c>
      <c r="L33" s="356">
        <v>2.2000000000000002</v>
      </c>
      <c r="M33" s="356">
        <v>2.6</v>
      </c>
      <c r="N33" s="356">
        <v>35.299999999999997</v>
      </c>
      <c r="O33" s="356">
        <v>34.4</v>
      </c>
      <c r="P33" s="356">
        <v>32.799999999999997</v>
      </c>
      <c r="Q33" s="356">
        <v>31.4</v>
      </c>
      <c r="R33" s="356">
        <v>34.1</v>
      </c>
      <c r="S33" s="356">
        <v>31.6</v>
      </c>
      <c r="T33" s="356">
        <v>44.3</v>
      </c>
      <c r="U33" s="356">
        <v>47</v>
      </c>
      <c r="V33" s="356">
        <v>48.3</v>
      </c>
      <c r="W33" s="356">
        <v>49.1</v>
      </c>
      <c r="X33" s="356">
        <v>48.6</v>
      </c>
      <c r="Y33" s="356" t="s">
        <v>141</v>
      </c>
    </row>
    <row r="34" spans="1:25" ht="12" customHeight="1">
      <c r="A34" s="21" t="s">
        <v>87</v>
      </c>
      <c r="B34" s="356">
        <v>11.3</v>
      </c>
      <c r="C34" s="356">
        <v>11.4</v>
      </c>
      <c r="D34" s="356">
        <v>12.2</v>
      </c>
      <c r="E34" s="356">
        <v>12.7</v>
      </c>
      <c r="F34" s="356">
        <v>11.6</v>
      </c>
      <c r="G34" s="356">
        <v>10.4</v>
      </c>
      <c r="H34" s="356">
        <v>1.3</v>
      </c>
      <c r="I34" s="356">
        <v>0.9</v>
      </c>
      <c r="J34" s="356">
        <v>1.1000000000000001</v>
      </c>
      <c r="K34" s="356">
        <v>1.4</v>
      </c>
      <c r="L34" s="356">
        <v>1.2</v>
      </c>
      <c r="M34" s="356">
        <v>0.9</v>
      </c>
      <c r="N34" s="356">
        <v>37.5</v>
      </c>
      <c r="O34" s="356">
        <v>37.6</v>
      </c>
      <c r="P34" s="356">
        <v>37</v>
      </c>
      <c r="Q34" s="356">
        <v>36.4</v>
      </c>
      <c r="R34" s="356">
        <v>35.299999999999997</v>
      </c>
      <c r="S34" s="356">
        <v>33.6</v>
      </c>
      <c r="T34" s="356">
        <v>49.9</v>
      </c>
      <c r="U34" s="356">
        <v>50.1</v>
      </c>
      <c r="V34" s="356">
        <v>49.8</v>
      </c>
      <c r="W34" s="356">
        <v>49.6</v>
      </c>
      <c r="X34" s="356">
        <v>51.9</v>
      </c>
      <c r="Y34" s="356" t="s">
        <v>142</v>
      </c>
    </row>
    <row r="35" spans="1:25" ht="12" customHeight="1">
      <c r="A35" s="21" t="s">
        <v>90</v>
      </c>
      <c r="B35" s="356">
        <v>5.7</v>
      </c>
      <c r="C35" s="356">
        <v>5.9</v>
      </c>
      <c r="D35" s="356">
        <v>6.3</v>
      </c>
      <c r="E35" s="356">
        <v>5.6</v>
      </c>
      <c r="F35" s="356">
        <v>5.8</v>
      </c>
      <c r="G35" s="356">
        <v>6</v>
      </c>
      <c r="H35" s="356" t="s">
        <v>119</v>
      </c>
      <c r="I35" s="356">
        <v>0.7</v>
      </c>
      <c r="J35" s="356">
        <v>0.8</v>
      </c>
      <c r="K35" s="356">
        <v>0.6</v>
      </c>
      <c r="L35" s="356">
        <v>0.7</v>
      </c>
      <c r="M35" s="356">
        <v>0.6</v>
      </c>
      <c r="N35" s="356">
        <v>40.1</v>
      </c>
      <c r="O35" s="356">
        <v>41.7</v>
      </c>
      <c r="P35" s="356">
        <v>37.5</v>
      </c>
      <c r="Q35" s="356">
        <v>33.299999999999997</v>
      </c>
      <c r="R35" s="356">
        <v>33.4</v>
      </c>
      <c r="S35" s="356">
        <v>33.6</v>
      </c>
      <c r="T35" s="356">
        <v>53.5</v>
      </c>
      <c r="U35" s="356">
        <v>51.7</v>
      </c>
      <c r="V35" s="356">
        <v>55.4</v>
      </c>
      <c r="W35" s="356">
        <v>60.5</v>
      </c>
      <c r="X35" s="356">
        <v>60.1</v>
      </c>
      <c r="Y35" s="356">
        <v>59.8</v>
      </c>
    </row>
    <row r="36" spans="1:25" ht="12" customHeight="1">
      <c r="A36" s="21" t="s">
        <v>93</v>
      </c>
      <c r="B36" s="356">
        <v>19.399999999999999</v>
      </c>
      <c r="C36" s="356">
        <v>17.5</v>
      </c>
      <c r="D36" s="356">
        <v>16.600000000000001</v>
      </c>
      <c r="E36" s="356">
        <v>15.1</v>
      </c>
      <c r="F36" s="356">
        <v>12.8</v>
      </c>
      <c r="G36" s="356">
        <v>12.2</v>
      </c>
      <c r="H36" s="356">
        <v>3.8</v>
      </c>
      <c r="I36" s="356">
        <v>3.2</v>
      </c>
      <c r="J36" s="356">
        <v>2.8</v>
      </c>
      <c r="K36" s="356">
        <v>2.9</v>
      </c>
      <c r="L36" s="356">
        <v>3</v>
      </c>
      <c r="M36" s="356">
        <v>2.7</v>
      </c>
      <c r="N36" s="356">
        <v>26.2</v>
      </c>
      <c r="O36" s="356">
        <v>26.4</v>
      </c>
      <c r="P36" s="356">
        <v>25.1</v>
      </c>
      <c r="Q36" s="356">
        <v>24.1</v>
      </c>
      <c r="R36" s="356">
        <v>24</v>
      </c>
      <c r="S36" s="356" t="s">
        <v>53</v>
      </c>
      <c r="T36" s="356">
        <v>50.6</v>
      </c>
      <c r="U36" s="356">
        <v>52.9</v>
      </c>
      <c r="V36" s="356">
        <v>55.4</v>
      </c>
      <c r="W36" s="356">
        <v>57.8</v>
      </c>
      <c r="X36" s="356">
        <v>60.1</v>
      </c>
      <c r="Y36" s="356" t="s">
        <v>55</v>
      </c>
    </row>
    <row r="37" spans="1:25" ht="12" customHeight="1">
      <c r="A37" s="21" t="s">
        <v>96</v>
      </c>
      <c r="B37" s="356">
        <v>20</v>
      </c>
      <c r="C37" s="356">
        <v>18.2</v>
      </c>
      <c r="D37" s="356">
        <v>17.5</v>
      </c>
      <c r="E37" s="356">
        <v>15.9</v>
      </c>
      <c r="F37" s="356">
        <v>13.3</v>
      </c>
      <c r="G37" s="356">
        <v>12.8</v>
      </c>
      <c r="H37" s="356">
        <v>3.8</v>
      </c>
      <c r="I37" s="356">
        <v>3.3</v>
      </c>
      <c r="J37" s="356">
        <v>2.9</v>
      </c>
      <c r="K37" s="356">
        <v>3</v>
      </c>
      <c r="L37" s="356">
        <v>3.1</v>
      </c>
      <c r="M37" s="356">
        <v>2.8</v>
      </c>
      <c r="N37" s="356">
        <v>28</v>
      </c>
      <c r="O37" s="356">
        <v>28.2</v>
      </c>
      <c r="P37" s="356">
        <v>26.8</v>
      </c>
      <c r="Q37" s="356">
        <v>25.6</v>
      </c>
      <c r="R37" s="356">
        <v>25.6</v>
      </c>
      <c r="S37" s="356" t="s">
        <v>143</v>
      </c>
      <c r="T37" s="356">
        <v>48.2</v>
      </c>
      <c r="U37" s="356">
        <v>50.3</v>
      </c>
      <c r="V37" s="356">
        <v>52.8</v>
      </c>
      <c r="W37" s="356">
        <v>55.4</v>
      </c>
      <c r="X37" s="356">
        <v>58</v>
      </c>
      <c r="Y37" s="356" t="s">
        <v>144</v>
      </c>
    </row>
    <row r="38" spans="1:25" ht="9.9499999999999993" hidden="1" customHeight="1"/>
    <row r="39" spans="1:25" ht="9.9499999999999993" customHeight="1">
      <c r="A39" s="699" t="s">
        <v>151</v>
      </c>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row>
    <row r="40" spans="1:25" ht="9.9499999999999993" customHeight="1">
      <c r="A40" s="701" t="s">
        <v>152</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row>
    <row r="41" spans="1:25" ht="9.9499999999999993" customHeight="1">
      <c r="A41" s="701" t="s">
        <v>56</v>
      </c>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row>
    <row r="42" spans="1:25" ht="9.9499999999999993" customHeight="1">
      <c r="A42" s="701" t="s">
        <v>153</v>
      </c>
      <c r="B42" s="701"/>
      <c r="C42" s="701"/>
      <c r="D42" s="701"/>
      <c r="E42" s="701"/>
      <c r="F42" s="701"/>
      <c r="G42" s="701"/>
      <c r="H42" s="701"/>
      <c r="I42" s="701"/>
      <c r="J42" s="701"/>
      <c r="K42" s="701"/>
      <c r="L42" s="701"/>
      <c r="M42" s="701"/>
      <c r="N42" s="701"/>
      <c r="O42" s="701"/>
      <c r="P42" s="701"/>
      <c r="Q42" s="701"/>
      <c r="R42" s="701"/>
      <c r="S42" s="701"/>
      <c r="T42" s="701"/>
      <c r="U42" s="701"/>
      <c r="V42" s="701"/>
      <c r="W42" s="701"/>
      <c r="X42" s="701"/>
      <c r="Y42" s="701"/>
    </row>
    <row r="43" spans="1:25" ht="9.9499999999999993" customHeight="1">
      <c r="A43" s="701" t="s">
        <v>154</v>
      </c>
      <c r="B43" s="701"/>
      <c r="C43" s="701"/>
      <c r="D43" s="701"/>
      <c r="E43" s="701"/>
      <c r="F43" s="701"/>
      <c r="G43" s="701"/>
      <c r="H43" s="701"/>
      <c r="I43" s="701"/>
      <c r="J43" s="701"/>
      <c r="K43" s="701"/>
      <c r="L43" s="701"/>
      <c r="M43" s="701"/>
      <c r="N43" s="701"/>
      <c r="O43" s="701"/>
      <c r="P43" s="701"/>
      <c r="Q43" s="701"/>
      <c r="R43" s="701"/>
      <c r="S43" s="701"/>
      <c r="T43" s="701"/>
      <c r="U43" s="701"/>
      <c r="V43" s="701"/>
      <c r="W43" s="701"/>
      <c r="X43" s="701"/>
      <c r="Y43" s="701"/>
    </row>
    <row r="44" spans="1:25" ht="9.9499999999999993" customHeight="1">
      <c r="A44" s="701" t="s">
        <v>155</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5" ht="9.9499999999999993" customHeight="1">
      <c r="A45" s="700" t="s">
        <v>59</v>
      </c>
      <c r="B45" s="700"/>
      <c r="C45" s="700"/>
      <c r="D45" s="700"/>
      <c r="E45" s="700"/>
      <c r="F45" s="700"/>
      <c r="G45" s="700"/>
      <c r="H45" s="700"/>
      <c r="I45" s="700"/>
      <c r="J45" s="700"/>
      <c r="K45" s="700"/>
      <c r="L45" s="700"/>
      <c r="M45" s="700"/>
      <c r="N45" s="700"/>
      <c r="O45" s="700"/>
      <c r="P45" s="700"/>
      <c r="Q45" s="700"/>
      <c r="R45" s="700"/>
      <c r="S45" s="700"/>
      <c r="T45" s="700"/>
      <c r="U45" s="700"/>
      <c r="V45" s="700"/>
      <c r="W45" s="700"/>
      <c r="X45" s="700"/>
      <c r="Y45" s="700"/>
    </row>
    <row r="46" spans="1:25" ht="9.9499999999999993" hidden="1" customHeight="1"/>
    <row r="47" spans="1:25" ht="18.75">
      <c r="A47" s="532"/>
    </row>
    <row r="51" spans="26:49">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row>
    <row r="52" spans="26:49">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row>
    <row r="53" spans="26:49">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row>
    <row r="54" spans="26:49">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row>
    <row r="55" spans="26:49">
      <c r="Z55" s="533"/>
      <c r="AA55" s="533"/>
      <c r="AB55" s="533"/>
      <c r="AC55" s="533"/>
      <c r="AD55" s="533"/>
      <c r="AE55" s="533"/>
      <c r="AF55" s="533"/>
      <c r="AG55" s="533"/>
      <c r="AH55" s="533"/>
      <c r="AI55" s="533"/>
      <c r="AJ55" s="533"/>
      <c r="AK55" s="533"/>
      <c r="AL55" s="533"/>
      <c r="AM55" s="533"/>
      <c r="AN55" s="533"/>
      <c r="AO55" s="533"/>
      <c r="AP55" s="533"/>
      <c r="AQ55" s="533"/>
      <c r="AR55" s="533"/>
      <c r="AS55" s="533"/>
      <c r="AT55" s="533"/>
      <c r="AU55" s="533"/>
      <c r="AV55" s="533"/>
      <c r="AW55" s="533"/>
    </row>
    <row r="56" spans="26:49">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row>
    <row r="57" spans="26:49">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row>
    <row r="58" spans="26:49">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row>
    <row r="59" spans="26:49">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row>
    <row r="60" spans="26:49">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row>
    <row r="61" spans="26:49">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row>
    <row r="62" spans="26:49">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row>
    <row r="63" spans="26:49">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row>
    <row r="64" spans="26:49">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row>
    <row r="65" spans="26:49">
      <c r="Z65" s="533"/>
      <c r="AA65" s="533"/>
      <c r="AB65" s="533"/>
      <c r="AC65" s="533"/>
      <c r="AD65" s="533"/>
      <c r="AE65" s="533"/>
      <c r="AF65" s="533"/>
      <c r="AG65" s="533"/>
      <c r="AH65" s="533"/>
      <c r="AI65" s="533"/>
      <c r="AJ65" s="533"/>
      <c r="AK65" s="533"/>
      <c r="AL65" s="533"/>
      <c r="AM65" s="533"/>
      <c r="AN65" s="533"/>
      <c r="AO65" s="533"/>
      <c r="AP65" s="533"/>
      <c r="AQ65" s="533"/>
      <c r="AR65" s="533"/>
      <c r="AS65" s="533"/>
      <c r="AT65" s="533"/>
      <c r="AU65" s="533"/>
      <c r="AV65" s="533"/>
      <c r="AW65" s="533"/>
    </row>
    <row r="66" spans="26:49">
      <c r="Z66" s="533"/>
      <c r="AA66" s="533"/>
      <c r="AB66" s="533"/>
      <c r="AC66" s="533"/>
      <c r="AD66" s="533"/>
      <c r="AE66" s="533"/>
      <c r="AF66" s="533"/>
      <c r="AG66" s="533"/>
      <c r="AH66" s="533"/>
      <c r="AI66" s="533"/>
      <c r="AJ66" s="533"/>
      <c r="AK66" s="533"/>
      <c r="AL66" s="533"/>
      <c r="AM66" s="533"/>
      <c r="AN66" s="533"/>
      <c r="AO66" s="533"/>
      <c r="AP66" s="533"/>
      <c r="AQ66" s="533"/>
      <c r="AR66" s="533"/>
      <c r="AS66" s="533"/>
      <c r="AT66" s="533"/>
      <c r="AU66" s="533"/>
      <c r="AV66" s="533"/>
      <c r="AW66" s="533"/>
    </row>
    <row r="67" spans="26:49">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26:49">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row>
    <row r="69" spans="26:49">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row>
    <row r="70" spans="26:49">
      <c r="Z70" s="533"/>
      <c r="AA70" s="533"/>
      <c r="AB70" s="533"/>
      <c r="AC70" s="533"/>
      <c r="AD70" s="533"/>
      <c r="AE70" s="533"/>
      <c r="AF70" s="533"/>
      <c r="AG70" s="533"/>
      <c r="AH70" s="533"/>
      <c r="AI70" s="533"/>
      <c r="AJ70" s="533"/>
      <c r="AK70" s="533"/>
      <c r="AL70" s="533"/>
      <c r="AM70" s="533"/>
      <c r="AN70" s="533"/>
      <c r="AO70" s="533"/>
      <c r="AP70" s="533"/>
      <c r="AQ70" s="533"/>
      <c r="AR70" s="533"/>
      <c r="AS70" s="533"/>
      <c r="AT70" s="533"/>
      <c r="AU70" s="533"/>
      <c r="AV70" s="533"/>
      <c r="AW70" s="533"/>
    </row>
    <row r="71" spans="26:49">
      <c r="Z71" s="533"/>
      <c r="AA71" s="533"/>
      <c r="AB71" s="533"/>
      <c r="AC71" s="533"/>
      <c r="AD71" s="533"/>
      <c r="AE71" s="533"/>
      <c r="AF71" s="533"/>
      <c r="AG71" s="533"/>
      <c r="AH71" s="533"/>
      <c r="AI71" s="533"/>
      <c r="AJ71" s="533"/>
      <c r="AK71" s="533"/>
      <c r="AL71" s="533"/>
      <c r="AM71" s="533"/>
      <c r="AN71" s="533"/>
      <c r="AO71" s="533"/>
      <c r="AP71" s="533"/>
      <c r="AQ71" s="533"/>
      <c r="AR71" s="533"/>
      <c r="AS71" s="533"/>
      <c r="AT71" s="533"/>
      <c r="AU71" s="533"/>
      <c r="AV71" s="533"/>
      <c r="AW71" s="533"/>
    </row>
    <row r="72" spans="26:49">
      <c r="Z72" s="533"/>
      <c r="AA72" s="533"/>
      <c r="AB72" s="533"/>
      <c r="AC72" s="533"/>
      <c r="AD72" s="533"/>
      <c r="AE72" s="533"/>
      <c r="AF72" s="533"/>
      <c r="AG72" s="533"/>
      <c r="AH72" s="533"/>
      <c r="AI72" s="533"/>
      <c r="AJ72" s="533"/>
      <c r="AK72" s="533"/>
      <c r="AL72" s="533"/>
      <c r="AM72" s="533"/>
      <c r="AN72" s="533"/>
      <c r="AO72" s="533"/>
      <c r="AP72" s="533"/>
      <c r="AQ72" s="533"/>
      <c r="AR72" s="533"/>
      <c r="AS72" s="533"/>
      <c r="AT72" s="533"/>
      <c r="AU72" s="533"/>
      <c r="AV72" s="533"/>
      <c r="AW72" s="533"/>
    </row>
    <row r="73" spans="26:49">
      <c r="Z73" s="533"/>
      <c r="AA73" s="533"/>
      <c r="AB73" s="533"/>
      <c r="AC73" s="533"/>
      <c r="AD73" s="533"/>
      <c r="AE73" s="533"/>
      <c r="AF73" s="533"/>
      <c r="AG73" s="533"/>
      <c r="AH73" s="533"/>
      <c r="AI73" s="533"/>
      <c r="AJ73" s="533"/>
      <c r="AK73" s="533"/>
      <c r="AL73" s="533"/>
      <c r="AM73" s="533"/>
      <c r="AN73" s="533"/>
      <c r="AO73" s="533"/>
      <c r="AP73" s="533"/>
      <c r="AQ73" s="533"/>
      <c r="AR73" s="533"/>
      <c r="AS73" s="533"/>
      <c r="AT73" s="533"/>
      <c r="AU73" s="533"/>
      <c r="AV73" s="533"/>
      <c r="AW73" s="533"/>
    </row>
    <row r="74" spans="26:49">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row>
    <row r="75" spans="26:49">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row>
    <row r="76" spans="26:49">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row>
    <row r="77" spans="26:49">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row>
    <row r="78" spans="26:49">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row>
    <row r="79" spans="26:49">
      <c r="Z79" s="533"/>
      <c r="AA79" s="533"/>
      <c r="AB79" s="533"/>
      <c r="AC79" s="533"/>
      <c r="AD79" s="533"/>
      <c r="AE79" s="533"/>
      <c r="AF79" s="533"/>
      <c r="AG79" s="533"/>
      <c r="AH79" s="533"/>
      <c r="AI79" s="533"/>
      <c r="AJ79" s="533"/>
      <c r="AK79" s="533"/>
      <c r="AL79" s="533"/>
      <c r="AM79" s="533"/>
      <c r="AN79" s="533"/>
      <c r="AO79" s="533"/>
      <c r="AP79" s="533"/>
      <c r="AQ79" s="533"/>
      <c r="AR79" s="533"/>
      <c r="AS79" s="533"/>
      <c r="AT79" s="533"/>
      <c r="AU79" s="533"/>
      <c r="AV79" s="533"/>
      <c r="AW79" s="533"/>
    </row>
    <row r="80" spans="26:49">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row>
    <row r="81" spans="26:49">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row>
    <row r="82" spans="26:49">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row>
  </sheetData>
  <mergeCells count="15">
    <mergeCell ref="A5:Y5"/>
    <mergeCell ref="B3:G3"/>
    <mergeCell ref="H3:M3"/>
    <mergeCell ref="N3:S3"/>
    <mergeCell ref="A1:Y1"/>
    <mergeCell ref="T3:Y3"/>
    <mergeCell ref="A16:Y16"/>
    <mergeCell ref="A27:Y27"/>
    <mergeCell ref="A39:Y39"/>
    <mergeCell ref="A45:Y45"/>
    <mergeCell ref="A40:Y40"/>
    <mergeCell ref="A41:Y41"/>
    <mergeCell ref="A42:Y42"/>
    <mergeCell ref="A43:Y43"/>
    <mergeCell ref="A44:Y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5"/>
  <sheetViews>
    <sheetView workbookViewId="0">
      <selection sqref="A1:G1"/>
    </sheetView>
  </sheetViews>
  <sheetFormatPr defaultColWidth="20.5703125" defaultRowHeight="15"/>
  <cols>
    <col min="1" max="16384" width="20.5703125" style="361"/>
  </cols>
  <sheetData>
    <row r="1" spans="1:7" ht="15.75" customHeight="1">
      <c r="A1" s="705" t="s">
        <v>1456</v>
      </c>
      <c r="B1" s="705"/>
      <c r="C1" s="705"/>
      <c r="D1" s="705"/>
      <c r="E1" s="705"/>
      <c r="F1" s="705"/>
      <c r="G1" s="706"/>
    </row>
    <row r="2" spans="1:7" ht="22.5">
      <c r="A2" s="504" t="s">
        <v>1428</v>
      </c>
      <c r="B2" s="707" t="s">
        <v>1429</v>
      </c>
      <c r="C2" s="707"/>
      <c r="D2" s="707" t="s">
        <v>1430</v>
      </c>
      <c r="E2" s="707"/>
      <c r="F2" s="707" t="s">
        <v>14</v>
      </c>
      <c r="G2" s="707"/>
    </row>
    <row r="3" spans="1:7">
      <c r="A3" s="506"/>
      <c r="B3" s="525" t="s">
        <v>23</v>
      </c>
      <c r="C3" s="525" t="s">
        <v>1431</v>
      </c>
      <c r="D3" s="525" t="s">
        <v>23</v>
      </c>
      <c r="E3" s="525" t="s">
        <v>1431</v>
      </c>
      <c r="F3" s="525" t="s">
        <v>23</v>
      </c>
      <c r="G3" s="525" t="s">
        <v>1431</v>
      </c>
    </row>
    <row r="4" spans="1:7">
      <c r="A4" s="506" t="s">
        <v>1</v>
      </c>
      <c r="B4" s="511"/>
      <c r="C4" s="511"/>
      <c r="D4" s="511"/>
      <c r="E4" s="511"/>
      <c r="F4" s="511"/>
      <c r="G4" s="511"/>
    </row>
    <row r="5" spans="1:7">
      <c r="A5" s="509" t="s">
        <v>2</v>
      </c>
      <c r="B5" s="511">
        <v>17.5</v>
      </c>
      <c r="C5" s="511" t="s">
        <v>1462</v>
      </c>
      <c r="D5" s="511">
        <v>10.4</v>
      </c>
      <c r="E5" s="511" t="s">
        <v>1463</v>
      </c>
      <c r="F5" s="511">
        <v>13.9</v>
      </c>
      <c r="G5" s="511" t="s">
        <v>1464</v>
      </c>
    </row>
    <row r="6" spans="1:7">
      <c r="A6" s="509" t="s">
        <v>3</v>
      </c>
      <c r="B6" s="511">
        <v>19</v>
      </c>
      <c r="C6" s="511" t="s">
        <v>1465</v>
      </c>
      <c r="D6" s="511">
        <v>10.6</v>
      </c>
      <c r="E6" s="511" t="s">
        <v>1466</v>
      </c>
      <c r="F6" s="511">
        <v>14.7</v>
      </c>
      <c r="G6" s="511" t="s">
        <v>1467</v>
      </c>
    </row>
    <row r="7" spans="1:7">
      <c r="A7" s="509" t="s">
        <v>4</v>
      </c>
      <c r="B7" s="511">
        <v>19.600000000000001</v>
      </c>
      <c r="C7" s="511" t="s">
        <v>1468</v>
      </c>
      <c r="D7" s="511">
        <v>12.4</v>
      </c>
      <c r="E7" s="511" t="s">
        <v>1469</v>
      </c>
      <c r="F7" s="511">
        <v>16</v>
      </c>
      <c r="G7" s="511" t="s">
        <v>1470</v>
      </c>
    </row>
    <row r="8" spans="1:7">
      <c r="A8" s="509" t="s">
        <v>5</v>
      </c>
      <c r="B8" s="511">
        <v>19.3</v>
      </c>
      <c r="C8" s="511" t="s">
        <v>1471</v>
      </c>
      <c r="D8" s="511">
        <v>14.7</v>
      </c>
      <c r="E8" s="511" t="s">
        <v>1472</v>
      </c>
      <c r="F8" s="511">
        <v>16.899999999999999</v>
      </c>
      <c r="G8" s="511" t="s">
        <v>1473</v>
      </c>
    </row>
    <row r="9" spans="1:7">
      <c r="A9" s="509" t="s">
        <v>6</v>
      </c>
      <c r="B9" s="511">
        <v>16.5</v>
      </c>
      <c r="C9" s="511" t="s">
        <v>1474</v>
      </c>
      <c r="D9" s="511">
        <v>13.8</v>
      </c>
      <c r="E9" s="511" t="s">
        <v>1475</v>
      </c>
      <c r="F9" s="511">
        <v>15.2</v>
      </c>
      <c r="G9" s="511" t="s">
        <v>1476</v>
      </c>
    </row>
    <row r="10" spans="1:7">
      <c r="A10" s="509" t="s">
        <v>7</v>
      </c>
      <c r="B10" s="511">
        <v>9.9</v>
      </c>
      <c r="C10" s="511" t="s">
        <v>1477</v>
      </c>
      <c r="D10" s="511">
        <v>7.5</v>
      </c>
      <c r="E10" s="511" t="s">
        <v>1478</v>
      </c>
      <c r="F10" s="511">
        <v>8.6999999999999993</v>
      </c>
      <c r="G10" s="511" t="s">
        <v>1479</v>
      </c>
    </row>
    <row r="11" spans="1:7">
      <c r="A11" s="509" t="s">
        <v>9</v>
      </c>
      <c r="B11" s="511">
        <v>5.8</v>
      </c>
      <c r="C11" s="511" t="s">
        <v>1480</v>
      </c>
      <c r="D11" s="511">
        <v>4.5999999999999996</v>
      </c>
      <c r="E11" s="511" t="s">
        <v>1481</v>
      </c>
      <c r="F11" s="511">
        <v>5.0999999999999996</v>
      </c>
      <c r="G11" s="511" t="s">
        <v>1482</v>
      </c>
    </row>
    <row r="12" spans="1:7">
      <c r="A12" s="509" t="s">
        <v>1446</v>
      </c>
      <c r="B12" s="511" t="s">
        <v>1483</v>
      </c>
      <c r="C12" s="511" t="s">
        <v>1235</v>
      </c>
      <c r="D12" s="511">
        <v>1.7</v>
      </c>
      <c r="E12" s="511" t="s">
        <v>1484</v>
      </c>
      <c r="F12" s="511">
        <v>1.7</v>
      </c>
      <c r="G12" s="511" t="s">
        <v>1485</v>
      </c>
    </row>
    <row r="13" spans="1:7">
      <c r="A13" s="512" t="s">
        <v>356</v>
      </c>
      <c r="B13" s="514">
        <v>16.5</v>
      </c>
      <c r="C13" s="514" t="s">
        <v>1486</v>
      </c>
      <c r="D13" s="514">
        <v>11.1</v>
      </c>
      <c r="E13" s="514" t="s">
        <v>1487</v>
      </c>
      <c r="F13" s="514">
        <v>13.8</v>
      </c>
      <c r="G13" s="514" t="s">
        <v>1488</v>
      </c>
    </row>
    <row r="14" spans="1:7">
      <c r="A14" s="515" t="s">
        <v>1447</v>
      </c>
      <c r="B14" s="511"/>
      <c r="C14" s="511"/>
      <c r="D14" s="511"/>
      <c r="E14" s="511"/>
      <c r="F14" s="511"/>
      <c r="G14" s="511"/>
    </row>
    <row r="15" spans="1:7">
      <c r="A15" s="516" t="s">
        <v>996</v>
      </c>
      <c r="B15" s="511">
        <v>15.662000000000001</v>
      </c>
      <c r="C15" s="511" t="s">
        <v>1489</v>
      </c>
      <c r="D15" s="511">
        <v>9.9429999999999996</v>
      </c>
      <c r="E15" s="511" t="s">
        <v>1490</v>
      </c>
      <c r="F15" s="511">
        <v>12.776999999999999</v>
      </c>
      <c r="G15" s="511" t="s">
        <v>1491</v>
      </c>
    </row>
    <row r="16" spans="1:7">
      <c r="A16" s="516" t="s">
        <v>997</v>
      </c>
      <c r="B16" s="511">
        <v>18.202000000000002</v>
      </c>
      <c r="C16" s="511" t="s">
        <v>1492</v>
      </c>
      <c r="D16" s="511">
        <v>14.904</v>
      </c>
      <c r="E16" s="511" t="s">
        <v>1493</v>
      </c>
      <c r="F16" s="511">
        <v>16.541</v>
      </c>
      <c r="G16" s="511" t="s">
        <v>1494</v>
      </c>
    </row>
    <row r="17" spans="1:7">
      <c r="A17" s="512" t="s">
        <v>1433</v>
      </c>
      <c r="B17" s="514">
        <v>23.47</v>
      </c>
      <c r="C17" s="514" t="s">
        <v>1495</v>
      </c>
      <c r="D17" s="514">
        <v>15.949</v>
      </c>
      <c r="E17" s="514" t="s">
        <v>1496</v>
      </c>
      <c r="F17" s="514">
        <v>19.643999999999998</v>
      </c>
      <c r="G17" s="514" t="s">
        <v>1497</v>
      </c>
    </row>
    <row r="18" spans="1:7">
      <c r="A18" s="515" t="s">
        <v>1448</v>
      </c>
      <c r="B18" s="511"/>
      <c r="C18" s="511"/>
      <c r="D18" s="511"/>
      <c r="E18" s="511"/>
      <c r="F18" s="511"/>
      <c r="G18" s="511"/>
    </row>
    <row r="19" spans="1:7">
      <c r="A19" s="516" t="s">
        <v>1435</v>
      </c>
      <c r="B19" s="511">
        <v>26.350999999999999</v>
      </c>
      <c r="C19" s="511" t="s">
        <v>1498</v>
      </c>
      <c r="D19" s="511">
        <v>19.312000000000001</v>
      </c>
      <c r="E19" s="511" t="s">
        <v>1499</v>
      </c>
      <c r="F19" s="511">
        <v>22.789000000000001</v>
      </c>
      <c r="G19" s="511" t="s">
        <v>1500</v>
      </c>
    </row>
    <row r="20" spans="1:7">
      <c r="A20" s="516" t="s">
        <v>1436</v>
      </c>
      <c r="B20" s="511">
        <v>21.613</v>
      </c>
      <c r="C20" s="511" t="s">
        <v>1501</v>
      </c>
      <c r="D20" s="511">
        <v>14.317</v>
      </c>
      <c r="E20" s="511" t="s">
        <v>1502</v>
      </c>
      <c r="F20" s="511">
        <v>17.940000000000001</v>
      </c>
      <c r="G20" s="511" t="s">
        <v>1503</v>
      </c>
    </row>
    <row r="21" spans="1:7">
      <c r="A21" s="516" t="s">
        <v>1437</v>
      </c>
      <c r="B21" s="511">
        <v>17.173999999999999</v>
      </c>
      <c r="C21" s="511" t="s">
        <v>1504</v>
      </c>
      <c r="D21" s="511">
        <v>10.426</v>
      </c>
      <c r="E21" s="511" t="s">
        <v>1505</v>
      </c>
      <c r="F21" s="511">
        <v>13.72</v>
      </c>
      <c r="G21" s="511" t="s">
        <v>1506</v>
      </c>
    </row>
    <row r="22" spans="1:7">
      <c r="A22" s="516" t="s">
        <v>1438</v>
      </c>
      <c r="B22" s="511">
        <v>12.239000000000001</v>
      </c>
      <c r="C22" s="511" t="s">
        <v>1507</v>
      </c>
      <c r="D22" s="511">
        <v>8.4350000000000005</v>
      </c>
      <c r="E22" s="511" t="s">
        <v>1508</v>
      </c>
      <c r="F22" s="511">
        <v>10.333</v>
      </c>
      <c r="G22" s="511" t="s">
        <v>1509</v>
      </c>
    </row>
    <row r="23" spans="1:7">
      <c r="A23" s="512" t="s">
        <v>1439</v>
      </c>
      <c r="B23" s="514">
        <v>8.6989999999999998</v>
      </c>
      <c r="C23" s="514" t="s">
        <v>1510</v>
      </c>
      <c r="D23" s="514">
        <v>5.2270000000000003</v>
      </c>
      <c r="E23" s="514" t="s">
        <v>1511</v>
      </c>
      <c r="F23" s="514">
        <v>6.9710000000000001</v>
      </c>
      <c r="G23" s="514" t="s">
        <v>1512</v>
      </c>
    </row>
    <row r="24" spans="1:7">
      <c r="A24" s="517" t="s">
        <v>1440</v>
      </c>
      <c r="B24" s="511"/>
      <c r="C24" s="511"/>
      <c r="D24" s="511"/>
      <c r="E24" s="511"/>
      <c r="F24" s="511"/>
      <c r="G24" s="511"/>
    </row>
    <row r="25" spans="1:7">
      <c r="A25" s="526" t="s">
        <v>1449</v>
      </c>
      <c r="B25" s="511">
        <v>27.4</v>
      </c>
      <c r="C25" s="511" t="s">
        <v>1513</v>
      </c>
      <c r="D25" s="511">
        <v>23.8</v>
      </c>
      <c r="E25" s="511" t="s">
        <v>1514</v>
      </c>
      <c r="F25" s="511">
        <v>25.6</v>
      </c>
      <c r="G25" s="511" t="s">
        <v>1515</v>
      </c>
    </row>
    <row r="26" spans="1:7">
      <c r="A26" s="518">
        <v>1995</v>
      </c>
      <c r="B26" s="511">
        <v>26.5</v>
      </c>
      <c r="C26" s="511" t="s">
        <v>1516</v>
      </c>
      <c r="D26" s="511">
        <v>20.100000000000001</v>
      </c>
      <c r="E26" s="511" t="s">
        <v>1517</v>
      </c>
      <c r="F26" s="511">
        <v>23.3</v>
      </c>
      <c r="G26" s="511" t="s">
        <v>1518</v>
      </c>
    </row>
    <row r="27" spans="1:7">
      <c r="A27" s="518">
        <v>2001</v>
      </c>
      <c r="B27" s="511">
        <v>25</v>
      </c>
      <c r="C27" s="511" t="s">
        <v>1519</v>
      </c>
      <c r="D27" s="511">
        <v>19.600000000000001</v>
      </c>
      <c r="E27" s="511" t="s">
        <v>1520</v>
      </c>
      <c r="F27" s="511">
        <v>22.3</v>
      </c>
      <c r="G27" s="511" t="s">
        <v>1521</v>
      </c>
    </row>
    <row r="28" spans="1:7">
      <c r="A28" s="520" t="s">
        <v>1441</v>
      </c>
      <c r="B28" s="511">
        <v>24.1</v>
      </c>
      <c r="C28" s="511" t="s">
        <v>1522</v>
      </c>
      <c r="D28" s="511">
        <v>18.600000000000001</v>
      </c>
      <c r="E28" s="511" t="s">
        <v>1523</v>
      </c>
      <c r="F28" s="511">
        <v>21.3</v>
      </c>
      <c r="G28" s="511" t="s">
        <v>1524</v>
      </c>
    </row>
    <row r="29" spans="1:7">
      <c r="A29" s="509" t="s">
        <v>425</v>
      </c>
      <c r="B29" s="511">
        <v>21</v>
      </c>
      <c r="C29" s="511" t="s">
        <v>1525</v>
      </c>
      <c r="D29" s="511">
        <v>17.2</v>
      </c>
      <c r="E29" s="511" t="s">
        <v>1526</v>
      </c>
      <c r="F29" s="511">
        <v>19.100000000000001</v>
      </c>
      <c r="G29" s="511" t="s">
        <v>1527</v>
      </c>
    </row>
    <row r="30" spans="1:7">
      <c r="A30" s="509" t="s">
        <v>421</v>
      </c>
      <c r="B30" s="511">
        <v>18.3</v>
      </c>
      <c r="C30" s="511" t="s">
        <v>1528</v>
      </c>
      <c r="D30" s="511">
        <v>14.3</v>
      </c>
      <c r="E30" s="511" t="s">
        <v>1529</v>
      </c>
      <c r="F30" s="511">
        <v>16.3</v>
      </c>
      <c r="G30" s="511" t="s">
        <v>1530</v>
      </c>
    </row>
    <row r="31" spans="1:7">
      <c r="A31" s="509" t="s">
        <v>418</v>
      </c>
      <c r="B31" s="511">
        <v>17</v>
      </c>
      <c r="C31" s="511" t="s">
        <v>1531</v>
      </c>
      <c r="D31" s="511">
        <v>12.4</v>
      </c>
      <c r="E31" s="511" t="s">
        <v>1532</v>
      </c>
      <c r="F31" s="511">
        <v>14.7</v>
      </c>
      <c r="G31" s="511" t="s">
        <v>1533</v>
      </c>
    </row>
    <row r="32" spans="1:7">
      <c r="A32" s="522" t="s">
        <v>1442</v>
      </c>
      <c r="B32" s="514">
        <v>16.774000000000001</v>
      </c>
      <c r="C32" s="514" t="s">
        <v>1534</v>
      </c>
      <c r="D32" s="514">
        <v>11.268000000000001</v>
      </c>
      <c r="E32" s="514" t="s">
        <v>1535</v>
      </c>
      <c r="F32" s="514">
        <v>13.99</v>
      </c>
      <c r="G32" s="514" t="s">
        <v>1536</v>
      </c>
    </row>
    <row r="33" spans="1:12" ht="15" customHeight="1">
      <c r="A33" s="704" t="s">
        <v>1443</v>
      </c>
      <c r="B33" s="704"/>
      <c r="C33" s="704"/>
      <c r="D33" s="704"/>
      <c r="E33" s="704"/>
      <c r="F33" s="704"/>
      <c r="G33" s="704"/>
    </row>
    <row r="34" spans="1:12" ht="15" customHeight="1">
      <c r="A34" s="704" t="s">
        <v>1537</v>
      </c>
      <c r="B34" s="704"/>
      <c r="C34" s="704"/>
      <c r="D34" s="704"/>
      <c r="E34" s="704"/>
      <c r="F34" s="704"/>
      <c r="G34" s="704"/>
    </row>
    <row r="35" spans="1:12" ht="15" customHeight="1">
      <c r="A35" s="704" t="s">
        <v>1450</v>
      </c>
      <c r="B35" s="704"/>
      <c r="C35" s="704"/>
      <c r="D35" s="704"/>
      <c r="E35" s="704"/>
      <c r="F35" s="704"/>
      <c r="G35" s="704"/>
    </row>
    <row r="36" spans="1:12" ht="62.25" customHeight="1">
      <c r="A36" s="704" t="s">
        <v>1445</v>
      </c>
      <c r="B36" s="704"/>
      <c r="C36" s="704"/>
      <c r="D36" s="704"/>
      <c r="E36" s="704"/>
      <c r="F36" s="704"/>
      <c r="G36" s="704"/>
      <c r="H36" s="704"/>
    </row>
    <row r="37" spans="1:12">
      <c r="C37" s="503"/>
    </row>
    <row r="38" spans="1:12">
      <c r="H38" s="301"/>
      <c r="I38" s="301"/>
      <c r="J38" s="301"/>
      <c r="K38" s="301"/>
      <c r="L38" s="301"/>
    </row>
    <row r="39" spans="1:12">
      <c r="H39" s="301"/>
      <c r="J39" s="301"/>
      <c r="L39" s="301"/>
    </row>
    <row r="40" spans="1:12">
      <c r="H40" s="301"/>
      <c r="J40" s="301"/>
      <c r="L40" s="301"/>
    </row>
    <row r="41" spans="1:12">
      <c r="H41" s="301"/>
      <c r="J41" s="301"/>
      <c r="L41" s="301"/>
    </row>
    <row r="42" spans="1:12">
      <c r="H42" s="301"/>
      <c r="J42" s="301"/>
      <c r="L42" s="301"/>
    </row>
    <row r="43" spans="1:12">
      <c r="H43" s="301"/>
      <c r="J43" s="301"/>
      <c r="L43" s="301"/>
    </row>
    <row r="44" spans="1:12">
      <c r="H44" s="301"/>
      <c r="J44" s="301"/>
      <c r="L44" s="301"/>
    </row>
    <row r="45" spans="1:12">
      <c r="H45" s="301"/>
      <c r="J45" s="301"/>
      <c r="L45" s="301"/>
    </row>
    <row r="46" spans="1:12">
      <c r="H46" s="301"/>
      <c r="J46" s="301"/>
      <c r="L46" s="301"/>
    </row>
    <row r="47" spans="1:12">
      <c r="H47" s="301"/>
      <c r="J47" s="301"/>
      <c r="L47" s="301"/>
    </row>
    <row r="48" spans="1:12">
      <c r="H48" s="301"/>
      <c r="J48" s="301"/>
      <c r="L48" s="301"/>
    </row>
    <row r="49" spans="8:12">
      <c r="H49" s="301"/>
      <c r="J49" s="301"/>
      <c r="L49" s="301"/>
    </row>
    <row r="50" spans="8:12">
      <c r="H50" s="301"/>
      <c r="J50" s="301"/>
      <c r="L50" s="301"/>
    </row>
    <row r="51" spans="8:12">
      <c r="H51" s="301"/>
      <c r="J51" s="301"/>
      <c r="L51" s="301"/>
    </row>
    <row r="52" spans="8:12">
      <c r="H52" s="301"/>
      <c r="J52" s="301"/>
      <c r="L52" s="301"/>
    </row>
    <row r="53" spans="8:12">
      <c r="H53" s="301"/>
      <c r="J53" s="301"/>
      <c r="L53" s="301"/>
    </row>
    <row r="54" spans="8:12">
      <c r="H54" s="301"/>
      <c r="J54" s="301"/>
      <c r="L54" s="301"/>
    </row>
    <row r="55" spans="8:12">
      <c r="H55" s="301"/>
      <c r="J55" s="301"/>
      <c r="L55" s="301"/>
    </row>
    <row r="56" spans="8:12">
      <c r="H56" s="301"/>
      <c r="J56" s="301"/>
      <c r="L56" s="301"/>
    </row>
    <row r="57" spans="8:12">
      <c r="H57" s="301"/>
      <c r="J57" s="301"/>
      <c r="L57" s="301"/>
    </row>
    <row r="58" spans="8:12">
      <c r="H58" s="301"/>
      <c r="J58" s="301"/>
      <c r="L58" s="301"/>
    </row>
    <row r="59" spans="8:12">
      <c r="H59" s="301"/>
      <c r="J59" s="301"/>
      <c r="L59" s="301"/>
    </row>
    <row r="60" spans="8:12">
      <c r="H60" s="301"/>
      <c r="J60" s="301"/>
      <c r="L60" s="301"/>
    </row>
    <row r="61" spans="8:12">
      <c r="H61" s="301"/>
      <c r="J61" s="301"/>
      <c r="L61" s="301"/>
    </row>
    <row r="62" spans="8:12">
      <c r="H62" s="301"/>
      <c r="J62" s="301"/>
      <c r="L62" s="301"/>
    </row>
    <row r="63" spans="8:12">
      <c r="H63" s="301"/>
      <c r="J63" s="301"/>
      <c r="L63" s="301"/>
    </row>
    <row r="64" spans="8:12">
      <c r="H64" s="301"/>
      <c r="J64" s="301"/>
      <c r="L64" s="301"/>
    </row>
    <row r="65" spans="8:12">
      <c r="H65" s="301"/>
      <c r="J65" s="301"/>
      <c r="L65" s="301"/>
    </row>
  </sheetData>
  <mergeCells count="8">
    <mergeCell ref="A36:H36"/>
    <mergeCell ref="A1:G1"/>
    <mergeCell ref="B2:C2"/>
    <mergeCell ref="D2:E2"/>
    <mergeCell ref="F2:G2"/>
    <mergeCell ref="A33:G33"/>
    <mergeCell ref="A34:G34"/>
    <mergeCell ref="A35:G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abSelected="1" view="pageLayout" zoomScaleNormal="100" workbookViewId="0">
      <selection activeCell="A2" sqref="A2"/>
    </sheetView>
  </sheetViews>
  <sheetFormatPr defaultRowHeight="15"/>
  <cols>
    <col min="1" max="1" width="13.140625" style="361" customWidth="1"/>
    <col min="2" max="2" width="113.5703125" style="361" customWidth="1"/>
    <col min="3" max="16384" width="9.140625" style="361"/>
  </cols>
  <sheetData>
    <row r="1" spans="1:2" ht="23.25">
      <c r="A1" s="331" t="s">
        <v>1248</v>
      </c>
      <c r="B1" s="26"/>
    </row>
    <row r="2" spans="1:2">
      <c r="B2" s="26"/>
    </row>
    <row r="3" spans="1:2" ht="20.25">
      <c r="A3" s="660" t="s">
        <v>1338</v>
      </c>
      <c r="B3" s="26"/>
    </row>
    <row r="4" spans="1:2" ht="18.75">
      <c r="A4" s="79"/>
      <c r="B4" s="26"/>
    </row>
    <row r="5" spans="1:2" ht="18">
      <c r="A5" s="2" t="s">
        <v>1325</v>
      </c>
      <c r="B5" s="26"/>
    </row>
    <row r="6" spans="1:2">
      <c r="A6" s="26"/>
      <c r="B6" s="661"/>
    </row>
    <row r="7" spans="1:2">
      <c r="A7" s="26" t="s">
        <v>1221</v>
      </c>
      <c r="B7" s="600"/>
    </row>
    <row r="8" spans="1:2">
      <c r="A8" s="600" t="s">
        <v>1052</v>
      </c>
      <c r="B8" s="600" t="s">
        <v>1335</v>
      </c>
    </row>
    <row r="9" spans="1:2">
      <c r="A9" s="600" t="s">
        <v>1053</v>
      </c>
      <c r="B9" s="600" t="s">
        <v>1334</v>
      </c>
    </row>
    <row r="10" spans="1:2">
      <c r="A10" s="600" t="s">
        <v>1054</v>
      </c>
      <c r="B10" s="600" t="s">
        <v>1644</v>
      </c>
    </row>
    <row r="11" spans="1:2">
      <c r="A11" s="600" t="s">
        <v>1055</v>
      </c>
      <c r="B11" s="600" t="s">
        <v>1645</v>
      </c>
    </row>
    <row r="12" spans="1:2">
      <c r="A12" s="600" t="s">
        <v>1056</v>
      </c>
      <c r="B12" s="600" t="s">
        <v>1646</v>
      </c>
    </row>
    <row r="13" spans="1:2">
      <c r="A13" s="600" t="s">
        <v>1057</v>
      </c>
      <c r="B13" s="600" t="s">
        <v>1647</v>
      </c>
    </row>
    <row r="14" spans="1:2">
      <c r="A14" s="600" t="s">
        <v>1058</v>
      </c>
      <c r="B14" s="600" t="s">
        <v>1393</v>
      </c>
    </row>
    <row r="15" spans="1:2">
      <c r="A15" s="600" t="s">
        <v>1059</v>
      </c>
      <c r="B15" s="600" t="s">
        <v>1648</v>
      </c>
    </row>
    <row r="16" spans="1:2">
      <c r="A16" s="600" t="s">
        <v>1060</v>
      </c>
      <c r="B16" s="600" t="s">
        <v>654</v>
      </c>
    </row>
    <row r="17" spans="1:2">
      <c r="A17" s="600" t="s">
        <v>1061</v>
      </c>
      <c r="B17" s="600" t="s">
        <v>1649</v>
      </c>
    </row>
    <row r="18" spans="1:2">
      <c r="A18" s="600" t="s">
        <v>1062</v>
      </c>
      <c r="B18" s="600" t="s">
        <v>1650</v>
      </c>
    </row>
    <row r="19" spans="1:2">
      <c r="A19" s="600"/>
      <c r="B19" s="600"/>
    </row>
    <row r="20" spans="1:2">
      <c r="A20" s="26" t="s">
        <v>1222</v>
      </c>
      <c r="B20" s="600"/>
    </row>
    <row r="21" spans="1:2">
      <c r="A21" s="600" t="s">
        <v>1063</v>
      </c>
      <c r="B21" s="600" t="s">
        <v>1140</v>
      </c>
    </row>
    <row r="22" spans="1:2">
      <c r="A22" s="600" t="s">
        <v>1064</v>
      </c>
      <c r="B22" s="600" t="s">
        <v>1141</v>
      </c>
    </row>
    <row r="23" spans="1:2">
      <c r="A23" s="600"/>
      <c r="B23" s="600"/>
    </row>
    <row r="24" spans="1:2">
      <c r="A24" s="26" t="s">
        <v>0</v>
      </c>
      <c r="B24" s="600"/>
    </row>
    <row r="25" spans="1:2">
      <c r="A25" s="600" t="s">
        <v>1065</v>
      </c>
      <c r="B25" s="600" t="s">
        <v>1142</v>
      </c>
    </row>
    <row r="26" spans="1:2">
      <c r="A26" s="600" t="s">
        <v>1066</v>
      </c>
      <c r="B26" s="600" t="s">
        <v>1651</v>
      </c>
    </row>
    <row r="27" spans="1:2">
      <c r="A27" s="600" t="s">
        <v>1067</v>
      </c>
      <c r="B27" s="600" t="s">
        <v>1652</v>
      </c>
    </row>
    <row r="28" spans="1:2">
      <c r="A28" s="600" t="s">
        <v>1068</v>
      </c>
      <c r="B28" s="600" t="s">
        <v>1143</v>
      </c>
    </row>
    <row r="29" spans="1:2">
      <c r="A29" s="600" t="s">
        <v>1069</v>
      </c>
      <c r="B29" s="600" t="s">
        <v>1144</v>
      </c>
    </row>
    <row r="30" spans="1:2">
      <c r="A30" s="600" t="s">
        <v>1070</v>
      </c>
      <c r="B30" s="600" t="s">
        <v>1653</v>
      </c>
    </row>
    <row r="31" spans="1:2">
      <c r="A31" s="600" t="s">
        <v>1071</v>
      </c>
      <c r="B31" s="600" t="s">
        <v>1145</v>
      </c>
    </row>
    <row r="32" spans="1:2">
      <c r="A32" s="600" t="s">
        <v>1072</v>
      </c>
      <c r="B32" s="600" t="s">
        <v>1654</v>
      </c>
    </row>
    <row r="33" spans="1:2">
      <c r="A33" s="600" t="s">
        <v>1073</v>
      </c>
      <c r="B33" s="600" t="s">
        <v>1655</v>
      </c>
    </row>
    <row r="34" spans="1:2">
      <c r="A34" s="600" t="s">
        <v>1074</v>
      </c>
      <c r="B34" s="600" t="s">
        <v>1656</v>
      </c>
    </row>
    <row r="35" spans="1:2">
      <c r="A35" s="600" t="s">
        <v>1075</v>
      </c>
      <c r="B35" s="600" t="s">
        <v>1656</v>
      </c>
    </row>
    <row r="36" spans="1:2">
      <c r="A36" s="600"/>
      <c r="B36" s="600"/>
    </row>
    <row r="37" spans="1:2">
      <c r="A37" s="26" t="s">
        <v>191</v>
      </c>
      <c r="B37" s="600"/>
    </row>
    <row r="38" spans="1:2">
      <c r="A38" s="600" t="s">
        <v>1076</v>
      </c>
      <c r="B38" s="600" t="s">
        <v>1224</v>
      </c>
    </row>
    <row r="39" spans="1:2">
      <c r="A39" s="600" t="s">
        <v>1077</v>
      </c>
      <c r="B39" s="600" t="s">
        <v>1657</v>
      </c>
    </row>
    <row r="40" spans="1:2">
      <c r="A40" s="600" t="s">
        <v>1078</v>
      </c>
      <c r="B40" s="600" t="s">
        <v>1658</v>
      </c>
    </row>
    <row r="41" spans="1:2">
      <c r="A41" s="600" t="s">
        <v>1079</v>
      </c>
      <c r="B41" s="600" t="s">
        <v>1659</v>
      </c>
    </row>
    <row r="42" spans="1:2">
      <c r="A42" s="600" t="s">
        <v>1080</v>
      </c>
      <c r="B42" s="600" t="s">
        <v>1765</v>
      </c>
    </row>
    <row r="43" spans="1:2">
      <c r="A43" s="600" t="s">
        <v>1081</v>
      </c>
      <c r="B43" s="600" t="s">
        <v>1339</v>
      </c>
    </row>
    <row r="44" spans="1:2">
      <c r="A44" s="600"/>
      <c r="B44" s="600"/>
    </row>
    <row r="45" spans="1:2">
      <c r="A45" s="26" t="s">
        <v>908</v>
      </c>
      <c r="B45" s="600"/>
    </row>
    <row r="46" spans="1:2">
      <c r="A46" s="600" t="s">
        <v>1082</v>
      </c>
      <c r="B46" s="600" t="s">
        <v>1660</v>
      </c>
    </row>
    <row r="47" spans="1:2">
      <c r="A47" s="600" t="s">
        <v>1083</v>
      </c>
      <c r="B47" s="600" t="s">
        <v>1661</v>
      </c>
    </row>
    <row r="48" spans="1:2">
      <c r="A48" s="600" t="s">
        <v>1084</v>
      </c>
      <c r="B48" s="600" t="s">
        <v>1662</v>
      </c>
    </row>
    <row r="49" spans="1:2">
      <c r="A49" s="600" t="s">
        <v>1085</v>
      </c>
      <c r="B49" s="600" t="s">
        <v>1789</v>
      </c>
    </row>
    <row r="50" spans="1:2">
      <c r="A50" s="600" t="s">
        <v>1086</v>
      </c>
      <c r="B50" s="600" t="s">
        <v>1663</v>
      </c>
    </row>
    <row r="51" spans="1:2">
      <c r="A51" s="600" t="s">
        <v>1087</v>
      </c>
      <c r="B51" s="600" t="s">
        <v>1146</v>
      </c>
    </row>
    <row r="52" spans="1:2">
      <c r="A52" s="600" t="s">
        <v>1088</v>
      </c>
      <c r="B52" s="600" t="s">
        <v>1147</v>
      </c>
    </row>
    <row r="53" spans="1:2">
      <c r="A53" s="600"/>
      <c r="B53" s="600"/>
    </row>
    <row r="54" spans="1:2">
      <c r="A54" s="26" t="s">
        <v>192</v>
      </c>
      <c r="B54" s="600"/>
    </row>
    <row r="55" spans="1:2">
      <c r="A55" s="600" t="s">
        <v>1089</v>
      </c>
      <c r="B55" s="600" t="s">
        <v>1664</v>
      </c>
    </row>
    <row r="56" spans="1:2">
      <c r="A56" s="600" t="s">
        <v>1090</v>
      </c>
      <c r="B56" s="600" t="s">
        <v>1665</v>
      </c>
    </row>
    <row r="57" spans="1:2">
      <c r="A57" s="600" t="s">
        <v>1091</v>
      </c>
      <c r="B57" s="600" t="s">
        <v>1666</v>
      </c>
    </row>
    <row r="58" spans="1:2">
      <c r="A58" s="600" t="s">
        <v>1092</v>
      </c>
      <c r="B58" s="600" t="s">
        <v>1667</v>
      </c>
    </row>
    <row r="59" spans="1:2">
      <c r="A59" s="600" t="s">
        <v>1093</v>
      </c>
      <c r="B59" s="600" t="s">
        <v>1668</v>
      </c>
    </row>
    <row r="60" spans="1:2">
      <c r="A60" s="600"/>
      <c r="B60" s="600"/>
    </row>
    <row r="61" spans="1:2">
      <c r="A61" s="26" t="s">
        <v>605</v>
      </c>
      <c r="B61" s="600"/>
    </row>
    <row r="62" spans="1:2">
      <c r="A62" s="600" t="s">
        <v>1094</v>
      </c>
      <c r="B62" s="600" t="s">
        <v>1669</v>
      </c>
    </row>
    <row r="63" spans="1:2">
      <c r="A63" s="600" t="s">
        <v>1095</v>
      </c>
      <c r="B63" s="600" t="s">
        <v>1670</v>
      </c>
    </row>
    <row r="64" spans="1:2">
      <c r="A64" s="600" t="s">
        <v>1096</v>
      </c>
      <c r="B64" s="600" t="s">
        <v>1671</v>
      </c>
    </row>
    <row r="65" spans="1:2">
      <c r="A65" s="600" t="s">
        <v>1097</v>
      </c>
      <c r="B65" s="600" t="s">
        <v>1672</v>
      </c>
    </row>
    <row r="66" spans="1:2">
      <c r="A66" s="600" t="s">
        <v>1098</v>
      </c>
      <c r="B66" s="600" t="s">
        <v>1673</v>
      </c>
    </row>
    <row r="67" spans="1:2">
      <c r="A67" s="600" t="s">
        <v>1099</v>
      </c>
      <c r="B67" s="600" t="s">
        <v>1674</v>
      </c>
    </row>
    <row r="68" spans="1:2">
      <c r="A68" s="600" t="s">
        <v>1100</v>
      </c>
      <c r="B68" s="600" t="s">
        <v>1675</v>
      </c>
    </row>
    <row r="69" spans="1:2">
      <c r="A69" s="600" t="s">
        <v>1101</v>
      </c>
      <c r="B69" s="600" t="s">
        <v>1284</v>
      </c>
    </row>
    <row r="70" spans="1:2">
      <c r="A70" s="600"/>
      <c r="B70" s="600"/>
    </row>
    <row r="71" spans="1:2">
      <c r="A71" s="26" t="s">
        <v>909</v>
      </c>
      <c r="B71" s="600"/>
    </row>
    <row r="72" spans="1:2">
      <c r="A72" s="600" t="s">
        <v>1102</v>
      </c>
      <c r="B72" s="600" t="s">
        <v>1676</v>
      </c>
    </row>
    <row r="73" spans="1:2">
      <c r="A73" s="600" t="s">
        <v>1103</v>
      </c>
      <c r="B73" s="600" t="s">
        <v>1775</v>
      </c>
    </row>
    <row r="74" spans="1:2">
      <c r="A74" s="600"/>
      <c r="B74" s="600"/>
    </row>
    <row r="75" spans="1:2">
      <c r="A75" s="26" t="s">
        <v>916</v>
      </c>
      <c r="B75" s="600"/>
    </row>
    <row r="76" spans="1:2">
      <c r="A76" s="600" t="s">
        <v>1104</v>
      </c>
      <c r="B76" s="600" t="s">
        <v>1677</v>
      </c>
    </row>
    <row r="77" spans="1:2">
      <c r="A77" s="600" t="s">
        <v>1105</v>
      </c>
      <c r="B77" s="600" t="s">
        <v>1678</v>
      </c>
    </row>
    <row r="78" spans="1:2">
      <c r="A78" s="600"/>
      <c r="B78" s="600"/>
    </row>
    <row r="79" spans="1:2">
      <c r="A79" s="26" t="s">
        <v>717</v>
      </c>
      <c r="B79" s="600"/>
    </row>
    <row r="80" spans="1:2">
      <c r="A80" s="600" t="s">
        <v>1106</v>
      </c>
      <c r="B80" s="600" t="s">
        <v>1148</v>
      </c>
    </row>
    <row r="81" spans="1:2">
      <c r="A81" s="600" t="s">
        <v>1107</v>
      </c>
      <c r="B81" s="600" t="s">
        <v>1777</v>
      </c>
    </row>
    <row r="82" spans="1:2">
      <c r="A82" s="600" t="s">
        <v>1108</v>
      </c>
      <c r="B82" s="600" t="s">
        <v>1679</v>
      </c>
    </row>
    <row r="83" spans="1:2">
      <c r="A83" s="600"/>
      <c r="B83" s="600"/>
    </row>
    <row r="84" spans="1:2">
      <c r="A84" s="26" t="s">
        <v>1223</v>
      </c>
      <c r="B84" s="600"/>
    </row>
    <row r="85" spans="1:2">
      <c r="A85" s="158" t="s">
        <v>0</v>
      </c>
      <c r="B85" s="600"/>
    </row>
    <row r="86" spans="1:2">
      <c r="A86" s="600" t="s">
        <v>1109</v>
      </c>
      <c r="B86" s="600" t="s">
        <v>1680</v>
      </c>
    </row>
    <row r="87" spans="1:2">
      <c r="A87" s="600" t="s">
        <v>1110</v>
      </c>
      <c r="B87" s="600" t="s">
        <v>1681</v>
      </c>
    </row>
    <row r="88" spans="1:2">
      <c r="A88" s="600" t="s">
        <v>1111</v>
      </c>
      <c r="B88" s="600" t="s">
        <v>298</v>
      </c>
    </row>
    <row r="89" spans="1:2">
      <c r="A89" s="600" t="s">
        <v>1112</v>
      </c>
      <c r="B89" s="600" t="s">
        <v>1682</v>
      </c>
    </row>
    <row r="90" spans="1:2">
      <c r="A90" s="158" t="s">
        <v>191</v>
      </c>
      <c r="B90" s="600"/>
    </row>
    <row r="91" spans="1:2">
      <c r="A91" s="600" t="s">
        <v>1113</v>
      </c>
      <c r="B91" s="600" t="s">
        <v>1683</v>
      </c>
    </row>
    <row r="92" spans="1:2">
      <c r="A92" s="600" t="s">
        <v>1114</v>
      </c>
      <c r="B92" s="600" t="s">
        <v>1766</v>
      </c>
    </row>
    <row r="93" spans="1:2">
      <c r="A93" s="600" t="s">
        <v>1115</v>
      </c>
      <c r="B93" s="600" t="s">
        <v>1149</v>
      </c>
    </row>
    <row r="94" spans="1:2">
      <c r="A94" s="600" t="s">
        <v>1116</v>
      </c>
      <c r="B94" s="600" t="s">
        <v>1198</v>
      </c>
    </row>
    <row r="95" spans="1:2">
      <c r="A95" s="600" t="s">
        <v>1117</v>
      </c>
      <c r="B95" s="600" t="s">
        <v>1684</v>
      </c>
    </row>
    <row r="96" spans="1:2">
      <c r="A96" s="600" t="s">
        <v>1118</v>
      </c>
      <c r="B96" s="600" t="s">
        <v>291</v>
      </c>
    </row>
    <row r="97" spans="1:2">
      <c r="A97" s="600" t="s">
        <v>1119</v>
      </c>
      <c r="B97" s="600" t="s">
        <v>1685</v>
      </c>
    </row>
    <row r="98" spans="1:2">
      <c r="A98" s="158" t="s">
        <v>908</v>
      </c>
      <c r="B98" s="600"/>
    </row>
    <row r="99" spans="1:2">
      <c r="A99" s="600" t="s">
        <v>1120</v>
      </c>
      <c r="B99" s="600" t="s">
        <v>1686</v>
      </c>
    </row>
    <row r="100" spans="1:2">
      <c r="A100" s="600" t="s">
        <v>1121</v>
      </c>
      <c r="B100" s="600" t="s">
        <v>1150</v>
      </c>
    </row>
    <row r="101" spans="1:2">
      <c r="A101" s="600" t="s">
        <v>1122</v>
      </c>
      <c r="B101" s="600" t="s">
        <v>1771</v>
      </c>
    </row>
    <row r="102" spans="1:2">
      <c r="A102" s="158" t="s">
        <v>1225</v>
      </c>
      <c r="B102" s="600"/>
    </row>
    <row r="103" spans="1:2">
      <c r="A103" s="600" t="s">
        <v>1123</v>
      </c>
      <c r="B103" s="600" t="s">
        <v>1687</v>
      </c>
    </row>
    <row r="104" spans="1:2">
      <c r="A104" s="600" t="s">
        <v>1124</v>
      </c>
      <c r="B104" s="600" t="s">
        <v>1323</v>
      </c>
    </row>
    <row r="105" spans="1:2">
      <c r="A105" s="600" t="s">
        <v>1125</v>
      </c>
      <c r="B105" s="600" t="s">
        <v>1688</v>
      </c>
    </row>
    <row r="106" spans="1:2">
      <c r="A106" s="600" t="s">
        <v>1126</v>
      </c>
      <c r="B106" s="600" t="s">
        <v>1769</v>
      </c>
    </row>
    <row r="107" spans="1:2">
      <c r="A107" s="600"/>
      <c r="B107" s="600"/>
    </row>
    <row r="108" spans="1:2">
      <c r="A108" s="26" t="s">
        <v>1285</v>
      </c>
      <c r="B108" s="600"/>
    </row>
    <row r="109" spans="1:2">
      <c r="A109" s="600" t="s">
        <v>1127</v>
      </c>
      <c r="B109" s="600" t="s">
        <v>1689</v>
      </c>
    </row>
    <row r="110" spans="1:2">
      <c r="A110" s="600" t="s">
        <v>1128</v>
      </c>
      <c r="B110" s="600" t="s">
        <v>1690</v>
      </c>
    </row>
    <row r="111" spans="1:2">
      <c r="A111" s="600" t="s">
        <v>1129</v>
      </c>
      <c r="B111" s="600" t="s">
        <v>1691</v>
      </c>
    </row>
    <row r="112" spans="1:2">
      <c r="A112" s="600" t="s">
        <v>1137</v>
      </c>
      <c r="B112" s="600" t="s">
        <v>1692</v>
      </c>
    </row>
    <row r="113" spans="1:2">
      <c r="A113" s="600" t="s">
        <v>1763</v>
      </c>
      <c r="B113" s="600" t="s">
        <v>1693</v>
      </c>
    </row>
    <row r="114" spans="1:2">
      <c r="A114" s="600" t="s">
        <v>1764</v>
      </c>
      <c r="B114" s="600" t="s">
        <v>1694</v>
      </c>
    </row>
  </sheetData>
  <hyperlinks>
    <hyperlink ref="A8" location="'S2.1'!A1" display="Table S2.1"/>
    <hyperlink ref="B8" location="'S2.1'!A1" display="Table S2.1: Value of retail sales of tobacco products, Australia, 2015 to 2016 ($ million)"/>
    <hyperlink ref="A9" location="'S2.2'!A1" display="Table S2.2"/>
    <hyperlink ref="B9" location="'S2.2'!A1" display="Table S2.2: Cigarettes and cigars (millions of pieces) and amount of smoking tobacco (tonnes) sold in Australia, 2015 to 2016"/>
    <hyperlink ref="A10" location="'S2.3'!A1" display="Table S2.3"/>
    <hyperlink ref="B10" location="'S2.3'!A1" display="Table S2.3: Apparent consumption of pure alcohol, per capita(a), year ended 30 June 1961 to 2017"/>
    <hyperlink ref="A11" location="'S2.4'!A1" display="Table S2.4"/>
    <hyperlink ref="B11" location="'S2.4'!A1" display="Table S2.4: Average weekly household spending(a)(b), Australia, 2009–10 and 2015–16"/>
    <hyperlink ref="A12" location="'S2.5'!A1" display="Table S2.5"/>
    <hyperlink ref="B12" location="'S2.5'!A1" display="Table S2.5: Usual source of drugs, recent users(a) aged 14 and over, by drug type 2010 to 2016 (per cent)"/>
    <hyperlink ref="A13" location="'S2.6'!A1" display="Table S2.6"/>
    <hyperlink ref="B13" location="'S2.6'!A1" display="Table S2.6: Perceived availability of meth/ampetamine among people who inject drugs, 2016 to 2018"/>
    <hyperlink ref="A14" location="'S2.7'!A1" display="Table S2.7"/>
    <hyperlink ref="B14" location="'S2.7'!A1" display="Table S2.7: Number of opioid prescriptions dispensed, 2012–13 to 2016–17"/>
    <hyperlink ref="A15" location="'S2.8'!A1" display="Table S2.8"/>
    <hyperlink ref="B15" location="'S2.8'!A1" display="Table S2.8: Rate of opioid prescriptions dispensed(a) per 100,000 population, 2012–13 to 2016–17"/>
    <hyperlink ref="A16" location="'S2.9'!A1" display="Table S2.9"/>
    <hyperlink ref="B16" location="'S2.9'!A1" display="Table S2.9: Number of benzodiazepine prescriptions dispensed, 2010–11 to 2014–15"/>
    <hyperlink ref="A17" location="'S2.10'!A1" display="Table S2.10"/>
    <hyperlink ref="B17" location="'S2.10'!A1" display="Table S2.10: Rate of benzodiazepine prescriptions dispensed(a) per 100,000 population, 2010–11 to 2014–15"/>
    <hyperlink ref="A18" location="'S2.11'!A1" display="Table S2.11"/>
    <hyperlink ref="B18" location="'S2.11'!A1" display="Table S2.11: Reports of current perceived heroin availability and purity by PWID who commented, 2016-18"/>
    <hyperlink ref="A21" location="'S2.12'!A1" display="Table S2.12"/>
    <hyperlink ref="B21" location="'S2.12'!A1" display="Table S2.12: Drug use by ASGS remoteness areas, people aged 14 and over, 2010 to 2016 (per cent)"/>
    <hyperlink ref="A22" location="'S2.13'!A1" display="Table S2.13"/>
    <hyperlink ref="B22" location="'S2.13'!A1" display="Table S2.13: Drug use by socioeconomic position, people aged 14 and over, 2010 to 2016 (per cent)"/>
    <hyperlink ref="A25" location="'S2.14'!A1" display="Table S2.14"/>
    <hyperlink ref="B25" location="'S2.14'!A1" display="Table S2.14: Tobacco smoking status, people aged 14 and over, 1991 to 2016 (per cent)"/>
    <hyperlink ref="A26" location="'S2.15'!A1" display="Table S2.15"/>
    <hyperlink ref="B26" location="'S2.15'!A1" display="Table s2.15: Tobacco smoking status, people aged 12 years or older, by age and sex, 2001 to 2016 (per cent)"/>
    <hyperlink ref="A27" location="'S2.16'!A1" display="Table S2.16"/>
    <hyperlink ref="B27" location="'S2.16'!A1" display="Table S2.16: Prevalence of daily smoking in persons aged 18 and over (per cent), by selected population characteristics, 2017–18 and time series"/>
    <hyperlink ref="A28" location="'S2.17'!A1" display="Table S2.17"/>
    <hyperlink ref="B28" location="'S2.17'!A1" display="Table S2.17: Tobacco smoking status, people aged 12 and over, by age and sex, 2001 to 2016 (per cent)"/>
    <hyperlink ref="A29" location="'S2.18'!A1" display="Table S2.18"/>
    <hyperlink ref="B29" location="'S2.18'!A1" display="Table S2.18: Lifetime use of electronic cigarettes (e-cigarettes), by age and smoker status, people aged 12 and over, 2013 and 2016 (per cent)"/>
    <hyperlink ref="A30" location="'S2.19'!A1" display="Table S2.19"/>
    <hyperlink ref="B30" location="'S2.19'!A1" display="Table S2.19:  Frequency of electronic cigarette use by smoking status, people aged 14 and over, 2016 (per cent)"/>
    <hyperlink ref="A31" location="'S2.20'!A1" display="Table S2.20"/>
    <hyperlink ref="B31" location="'S2.20'!A1" display="Table S2.20: Reasons for using electronic cigarettes, by age, people aged 12 and over who had ever used electronic cigarettes, 2016 (per cent)"/>
    <hyperlink ref="A32" location="'S2.21'!A1" display="Table S2.21"/>
    <hyperlink ref="B32" location="'S2.21'!A1" display="Table S2.21: Changes to smoking behaviour, smokers(a)aged 14 and over, by sex, 2007 to 2016 (per cent)"/>
    <hyperlink ref="A33" location="'S2.22'!A1" display="Table S2.22"/>
    <hyperlink ref="B33" location="'S2.22'!A1" display="Table S2.22: Use of unbranded tobacco, by smokers(a)aware of unbranded tobacco and total smokers(a)and sex, aged 14 and over, 2007 to 2016 (per cent)"/>
    <hyperlink ref="A34" location="'S2.23'!A1" display="Table S2.23"/>
    <hyperlink ref="B34" location="'S2.23'!A1" display="Table S2.23: Proportion of smokers(a)and total population, aged 14 and over, that have seen tobacco products without graphic health warnings and number of packets purchased, 2016 (per cent)"/>
    <hyperlink ref="A35" location="'S2.24'!A1" display="Table S2.24"/>
    <hyperlink ref="B35" location="'S2.24'!A1" display="Table S2.24: Proportion of smokers(a)and total population, aged 14 and over, that have seen tobacco products without graphic health warnings and number of packets purchased, 2016 (per cent)"/>
    <hyperlink ref="A38" location="'S2.25'!A1" display="Table S2.25"/>
    <hyperlink ref="B38" location="'S2.25'!A1" display="Table S2.25: Alcohol drinking status, people aged 14 and over, 1991 to 2016 (per cent)"/>
    <hyperlink ref="A39" location="'S2.26'!A1" display="Table S2.26"/>
    <hyperlink ref="B39" location="'S2.26'!A1" display="Table S2.26: Exceedance of lifetime alcohol risk guidelines in persons aged 18 and over (per cent), by selected population characteristics, 2017–18 and time series"/>
    <hyperlink ref="A40" location="'S2.27'!A1" display="Table S2.27"/>
    <hyperlink ref="B40" location="'S2.27'!A1" display="Table S2.27: Alcohol consumption — Lifetime risk(a), Proportion of persons"/>
    <hyperlink ref="A41" location="'S2.28'!A1" display="Table S2.28"/>
    <hyperlink ref="B41" location="'S2.28'!A1" display="Table S2.28: Lifetime(a) and single occasion risk(b)(c)(d), people aged 18 and over, by 2009 NHMRC guidelines, 2001 to 2016 (per cent)"/>
    <hyperlink ref="A42" location="'S2.29'!A1" display="Table S2.29"/>
    <hyperlink ref="B42" location="'S2.29'!A1" display="Table S2.29: Alcohol consumption — Single occasion risk(a), Proportion of persons"/>
    <hyperlink ref="A43" location="'S2.30'!A1" display="Table S2.30"/>
    <hyperlink ref="B43" location="'S2.30'!A1" display="Table S2.30: Lifetime risk status, people aged 14 and over, by sex and state/territory, 2016 (age standardised per cent)"/>
    <hyperlink ref="A46" location="'S2.31'!A1" display="Table S2.31"/>
    <hyperlink ref="B46" location="'S2.31'!A1" display="Table S2.31: Summary of lifetime drug use, people aged 14 and over, 2001 to 2016 (per cent)"/>
    <hyperlink ref="A47" location="'S2.32'!A1" display="Table S2.32"/>
    <hyperlink ref="B47" location="'S2.32'!A1" display="Table S2.32: Recent(a) illicit use of drugs, people aged 14 and over, 2001 to 2016 (per cent)"/>
    <hyperlink ref="A48" location="'S2.33'!A1" display="Table S2.33"/>
    <hyperlink ref="B48" location="'S2.33'!A1" display="Table S2.33: Summary of recent(a) drug use  use, people aged 14 and over, by state/territory, 2010 to 2016 (per cent)"/>
    <hyperlink ref="A49" location="'S2.34'!A1" display="Table S2.34"/>
    <hyperlink ref="B49" location="'S2.34'!A1" display="Table S2.34: National Drug Use Monitoring Australia (DUMA) sample, by urinalysis test results and gender, 2015–16(a)"/>
    <hyperlink ref="A50" location="'S2.35'!A1" display="Table S2.35"/>
    <hyperlink ref="B50" location="'S2.35'!A1" display="Table S2.35: Proportion of recent(a) users that couldn't stop or cut down even though they wanted to, by illicit drug type, people aged 14 and over, 2001 to 2016 (per cent)"/>
    <hyperlink ref="A51" location="'S2.36'!A1" display="Table S2.36"/>
    <hyperlink ref="B51" location="'S2.36'!A1" display="Table S2.36: Drug first nominated when asked about a specific drug problem, people aged 14 and over, by sex, 2007 to 2016 (per cent)"/>
    <hyperlink ref="A52" location="'S2.37'!A1" display="Table S2.37"/>
    <hyperlink ref="B52" location="'S2.37'!A1" display="Table S2.37: Drug thought to be of most concern for the general community, people aged 14 and over, by sex, 2007 to 2016 (per cent)"/>
    <hyperlink ref="A55" location="'S2.38'!A1" display="Table S2.38"/>
    <hyperlink ref="B55" location="'S2.38'!A1" display="Table S2.38: Lifetime(a) cannabis use, people aged 14 and over, by age and sex, 2001 to 2016 (per cent)"/>
    <hyperlink ref="A56" location="'S2.39'!A1" display="Table S2.39"/>
    <hyperlink ref="B56" location="'S2.39'!A1" display="Table S2.39: Recent(a) use of cannabis, people aged 14 and over, by age and sex, 2001 to 2016 (per cent)"/>
    <hyperlink ref="A57" location="'S2.40'!A1" display="Table S2.40"/>
    <hyperlink ref="B57" location="'S2.40'!A1" display="Table S2.40: Percentage of students using cannabis in their lifetime, in the past month and in the past week in 2011, 2014 and 2017 by age and sex."/>
    <hyperlink ref="A58" location="'S2.41'!A1" display="Table S2.41"/>
    <hyperlink ref="B58" location="'S2.41'!A1" display="Table S2.41: Percentage of students using cannabis in each recency category, by age and sex, Australia, 2017 (per cent)#"/>
    <hyperlink ref="A59" location="'S2.42'!A1" display="Table S2.42"/>
    <hyperlink ref="B59" location="'S2.42'!A1" display="Table S2.42: Support(a) for measures relating to cannabis use, people aged 14 and over, by sex, 2010 to 2016 (per cent)"/>
    <hyperlink ref="A62" location="'S2.43'!A1" display="Table S2.43"/>
    <hyperlink ref="B62" location="'S2.43'!A1" display="Table S2.43: Lifetime(a) meth/amphetamine use, people aged 14 and over, by age and sex, 2001 to 2016 (per cent)"/>
    <hyperlink ref="A63" location="'S2.44'!A1" display="Table S2.44"/>
    <hyperlink ref="B63" location="'S2.44'!A1" display="Table S2.44: Recent(a) use of meth/amphetamines, people aged 14 years or older, by age and sex, 2001 to 2016 (per cent)"/>
    <hyperlink ref="A64" location="'S2.45'!A1" display="Table S2.45"/>
    <hyperlink ref="B64" location="'S2.45'!A1" display="Table S2.45: Lifetime(a) ecstasy(b) use, people aged 14 and over, by age and sex, 2001 to 2016 (per cent)"/>
    <hyperlink ref="A65" location="'S2.46'!A1" display="Table S2.46"/>
    <hyperlink ref="B65" location="'S2.46'!A1" display="Table S2.46: Recent(a) use of ecstasy(b), people aged 14 years or older, by age and sex, 2001 to 2016 (per cent)"/>
    <hyperlink ref="A66" location="'S2.47'!A1" display="Table S2.47"/>
    <hyperlink ref="B66" location="'S2.47'!A1" display="Table S2.47: Recent(a) use of cocaine, people aged 14 and over, by age and sex, 2001 to 2016 (per cent)"/>
    <hyperlink ref="A67" location="'S2.48'!A1" display="Table S2.48"/>
    <hyperlink ref="B67" location="'S2.48'!A1" display="Table S2.48: Recent(a) use of cocaine, ecstasy and meth/amphetamine(b), people aged 14 and over, by sex and state/territory, 2010 to 2016 (per cent)"/>
    <hyperlink ref="A68" location="'S2.49'!A1" display="Table S2.49"/>
    <hyperlink ref="B68" location="'S2.49'!A1" display="Table S2.49: Percentage of EDRS and IDRS samples reporting use of methamphetamine and cocaine in the preceding six months, 2003–2017"/>
    <hyperlink ref="A69" location="'S2.50'!A1" display="Table S2.50"/>
    <hyperlink ref="B69" location="'S2.50'!A1" display="Table S2.50: Drug use patterns among PWID, 2016–2017 (national)"/>
    <hyperlink ref="A72" location="'S2.51'!A1" display="Table S2.51"/>
    <hyperlink ref="B72" location="'S2.51'!A1" display="Table S2.51: Summary of lifetime(a) misuse of pharmaceuticals, people aged 14 and over, 1993 to 2016 (per cent)"/>
    <hyperlink ref="A73" location="'S2.52'!A1" display="Table S2.52"/>
    <hyperlink ref="B73" location="'S2.52'!A1" display="Table S2.52: Recent(a) use of pharmaceuticals for non-medical purposes, people aged 14 and over, by age and sex and drugs used, 2016 (per cent)"/>
    <hyperlink ref="A76" location="'S2.53'!A1" display="Table S2.53"/>
    <hyperlink ref="B76" location="'S2.53'!A1" display="Table S2.53: Percentages of students using opiates other than for medical reasons in each recency category, by age and sex, Australia, 2017#"/>
    <hyperlink ref="A77" location="'S2.54'!A1" display="Table S2.54"/>
    <hyperlink ref="B77" location="'S2.54'!A1" display="Table S2.54: Proportion of PWID who reported use of heroin in the preceding six months, 2000–2018"/>
    <hyperlink ref="A80" location="'S2.55'!A1" display="Table S2.55"/>
    <hyperlink ref="B80" location="'S2.55'!A1" display="Table S2.55: Synthetic cannabis and emerging psychoactive substances use, people aged 14 and over, by age, 2013 to 2016 (per cent)"/>
    <hyperlink ref="A81" location="'S2.56'!A1" display="Table S2.56"/>
    <hyperlink ref="B81" location="S2.56!A1" display="Percentage of sample reporting use of any NPS in the six months prior to interview, 2016–2017"/>
    <hyperlink ref="A82" location="'S2.57'!A1" display="Table S2.57"/>
    <hyperlink ref="B82" location="'S2.57'!A1" display="Table S2.57: Percentage of students using ethno-botanicals or synthetic drugs in the past year, by age, Australia, 2017#"/>
    <hyperlink ref="A86" location="'S2.58'!A1" display="Table S2.58"/>
    <hyperlink ref="B86" location="'S2.58'!A1" display="Table S2.58: Proportion of burden of disease attributable to tobacco use for each disease group, 2015"/>
    <hyperlink ref="A87" location="'S2.59'!A1" display="Table S2.59"/>
    <hyperlink ref="B87" location="'S2.59'!A1" display="Table S2.59: Tobacco smoking during pregnancy, 2009 to 2017 (per cent)"/>
    <hyperlink ref="A88" location="'S2.60'!A1" display="Table S2.60"/>
    <hyperlink ref="B88" location="'S2.60'!A1" display="Table S2.60: Exposure to environmental smoke in the home, households with children aged 14 and under, 1995 to 2016 (per cent)"/>
    <hyperlink ref="A89" location="'S2.61'!A1" display="Table S2.61"/>
    <hyperlink ref="B89" location="'S2.61'!A1" display="Table S2.61: Exposure to environmental tobacco smoke in the home at least daily, non-smokers(a)aged 14 or over, by sex, 2007 to 2016 (per cent)"/>
    <hyperlink ref="A91" location="'S2.62'!A1" display="Table S2.62"/>
    <hyperlink ref="B91" location="'S2.62'!A1" display="Table S2.62: Burden (DALY) attributable to alcohol use by sex, 2015"/>
    <hyperlink ref="A92" location="'S2.63'!A1" display="Table S2.63"/>
    <hyperlink ref="B92" location="'S2.63'!A1" display="Table S2.63: Number and peopotion of disease due to alcohol use (attributable DALY), by linked disease, 2015"/>
    <hyperlink ref="A93" location="'S2.64'!A1" display="Table S2.64"/>
    <hyperlink ref="B93" location="'S2.64'!A1" display="Table S2.64: Been injured or intoxicated and required medical attention while under the influence of alcohol, drinkers aged 12 and over, 2016 (per cent)"/>
    <hyperlink ref="A94" location="'S2.65'!A1" display="Table S2.65"/>
    <hyperlink ref="B94" location="'S2.65'!A1" display="Table S2.65: Victims of alcohol-related incidents in the previous 12 months, people aged 14 years or older, by drinking status, 2010 to 2016 (per cent)"/>
    <hyperlink ref="A95" location="'S2.66'!A1" display="Table S2.66"/>
    <hyperlink ref="B95" location="'S2.66'!A1" display="Table S2.66: Activities undertaken in the past 12 months while under the influence of alcohol, recent drinkers(a) aged 14 and over, by alcohol risk status, 2010 to 2016 (per cent)"/>
    <hyperlink ref="A96" location="'S2.67'!A1" display="Table S2.67"/>
    <hyperlink ref="B96" location="'S2.67'!A1" display="Table S2.67: National Road Safety Strategy (NRSS) statistical progress - Safety performance indicators"/>
    <hyperlink ref="A97" location="'S2.68'!A1" display="Table S2.68"/>
    <hyperlink ref="B97" location="'S2.68'!A1" display="Table S2.68: Concurrent drug use, recent(a) drug users aged 14 and over, 2016 (per cent)"/>
    <hyperlink ref="A99" location="'S2.69'!A1" display="Table S2.69"/>
    <hyperlink ref="B99" location="'S2.69'!A1" display="Table S2.69: Burden attributable to illicit drug use by sex and drug type, 2015"/>
    <hyperlink ref="A100" location="'S2.70'!A1" display="Table S2.70"/>
    <hyperlink ref="B100" location="'S2.70'!A1" display="Table S2.70: Drug thought to cause the most deaths in Australia, people aged 14 and over, by sex, 2007 to 2016 (per cent)"/>
    <hyperlink ref="A101" location="'S2.71'!A1" display="Table S2.71"/>
    <hyperlink ref="B101" location="'S2.71'!A1" display="Table S2.71: Drug-induced deaths by drug type, 1997–2017"/>
    <hyperlink ref="A103" location="'S2.72'!A1" display="Table S2.72"/>
    <hyperlink ref="B103" location="'S2.72'!A1" display="Table S2.72: Psychological distress(a) and diagnoses or treatment for a mental illness(b), by tobacco and alcohol use, people aged 18 and over, 2016 (per cent)"/>
    <hyperlink ref="A104" location="'S2.73'!A1" display="Table S2.73"/>
    <hyperlink ref="B104" location="'S2.73'!A1" display="Table S2.73: People with high or very high levels of psychological distress(a) by type of drug used and age, 2010 to 2016 (per cent)"/>
    <hyperlink ref="A105" location="'S2.74'!A1" display="Table S2.74"/>
    <hyperlink ref="B105" location="'S2.74'!A1" display="Table S2.74: Proportion of people diagnosed or treated for a mental illness(a) in previous 12 months by drug used and age, 2010 to 2016 (per cent)"/>
    <hyperlink ref="A106" location="'S2.75'!A1" display="Table S2.75"/>
    <hyperlink ref="B106" location="'S2.75'!A1" display="Table S2.75: Self-assessed health status, health conditions, psychological distress, aged 18 and over, by type of pharmaceutical misuse 2010 to 2016 per cent)"/>
    <hyperlink ref="A109" location="'S2.76'!A1" display="Table S2.76"/>
    <hyperlink ref="B109" location="'S2.76'!A1" display="Table S2.76: Closed episodes provided for own drug use, by principal drug of concern and additional drugs of concern, 2008–09 to 2017–18"/>
    <hyperlink ref="A110" location="'S2.77'!A1" display="Table S2.77"/>
    <hyperlink ref="B110" location="'S2.77'!A1" display="Table S2.77: Closed episodes provided for own drug use, by principal drug of concern and number of additional drugs, 2017–18"/>
    <hyperlink ref="A111" location="'S2.78'!A1" display="Table S2.78"/>
    <hyperlink ref="B111" location="'S2.78'!A1" display="Table S2.78: Closed episodes provided for own drug use, by principal drug of concern and additional drugs of concern, 2017-18 (per cent)"/>
    <hyperlink ref="A112" location="'S2.79'!A1" display="Table S2.79"/>
    <hyperlink ref="B112" location="'S2.79'!A1" display="Table S2.79: Closed episodes provided for own drug use, by principal drug of concern and sex and Indigenous status, 2017–18"/>
    <hyperlink ref="A113" location="'S2.80'!A1" display="Table S2.80"/>
    <hyperlink ref="B113" location="'S2.80'!A1" display="Table S2.80: Closed episodes provided for own drug use, by principal drug of concern and grouped referral source, 2017–18 (per cent)"/>
    <hyperlink ref="A114" location="'S2.81'!A1" display="Table S2.81"/>
    <hyperlink ref="B114" location="'S2.81'!A1" display="Table S2.81: Closed episodes provided for own drug use, by principal drug of concern and main treatment type, 2017–18 (per cent)"/>
  </hyperlinks>
  <pageMargins left="0.25" right="0.25" top="1.0995833333333334" bottom="0.75" header="0.3" footer="0.3"/>
  <pageSetup paperSize="9" scale="91" orientation="landscape" r:id="rId1"/>
  <headerFooter>
    <oddHeader>&amp;C&amp;G</oddHeader>
  </headerFooter>
  <colBreaks count="1" manualBreakCount="1">
    <brk id="5" max="1048575" man="1"/>
  </col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88"/>
  <sheetViews>
    <sheetView workbookViewId="0">
      <selection sqref="A1:Y1"/>
    </sheetView>
  </sheetViews>
  <sheetFormatPr defaultColWidth="11.42578125" defaultRowHeight="15"/>
  <cols>
    <col min="1" max="1" width="26.5703125" style="20" customWidth="1"/>
    <col min="2" max="25" width="7.7109375" style="20" customWidth="1"/>
    <col min="26" max="52" width="9.7109375" style="20" customWidth="1"/>
    <col min="53" max="16384" width="11.42578125" style="20"/>
  </cols>
  <sheetData>
    <row r="1" spans="1:25" ht="18" customHeight="1">
      <c r="A1" s="703" t="s">
        <v>1155</v>
      </c>
      <c r="B1" s="703"/>
      <c r="C1" s="703"/>
      <c r="D1" s="703"/>
      <c r="E1" s="703"/>
      <c r="F1" s="703"/>
      <c r="G1" s="703"/>
      <c r="H1" s="703"/>
      <c r="I1" s="703"/>
      <c r="J1" s="703"/>
      <c r="K1" s="703"/>
      <c r="L1" s="703"/>
      <c r="M1" s="703"/>
      <c r="N1" s="703"/>
      <c r="O1" s="703"/>
      <c r="P1" s="703"/>
      <c r="Q1" s="703"/>
      <c r="R1" s="703"/>
      <c r="S1" s="703"/>
      <c r="T1" s="703"/>
      <c r="U1" s="703"/>
      <c r="V1" s="703"/>
      <c r="W1" s="703"/>
      <c r="X1" s="703"/>
      <c r="Y1" s="703"/>
    </row>
    <row r="2" spans="1:25" ht="9.9499999999999993" hidden="1" customHeight="1"/>
    <row r="3" spans="1:25" ht="12" customHeight="1">
      <c r="A3" s="94" t="s">
        <v>60</v>
      </c>
      <c r="B3" s="702" t="s">
        <v>15</v>
      </c>
      <c r="C3" s="702"/>
      <c r="D3" s="702"/>
      <c r="E3" s="702"/>
      <c r="F3" s="702"/>
      <c r="G3" s="702"/>
      <c r="H3" s="702" t="s">
        <v>61</v>
      </c>
      <c r="I3" s="702"/>
      <c r="J3" s="702"/>
      <c r="K3" s="702"/>
      <c r="L3" s="702"/>
      <c r="M3" s="702"/>
      <c r="N3" s="702" t="s">
        <v>62</v>
      </c>
      <c r="O3" s="702"/>
      <c r="P3" s="702"/>
      <c r="Q3" s="702"/>
      <c r="R3" s="702"/>
      <c r="S3" s="702"/>
      <c r="T3" s="702" t="s">
        <v>63</v>
      </c>
      <c r="U3" s="702"/>
      <c r="V3" s="702"/>
      <c r="W3" s="702"/>
      <c r="X3" s="702"/>
      <c r="Y3" s="702"/>
    </row>
    <row r="4" spans="1:25" ht="12" customHeight="1">
      <c r="A4" s="109"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5" ht="12" customHeight="1">
      <c r="A5" s="698" t="s">
        <v>18</v>
      </c>
      <c r="B5" s="698"/>
      <c r="C5" s="698"/>
      <c r="D5" s="698"/>
      <c r="E5" s="698"/>
      <c r="F5" s="698"/>
      <c r="G5" s="698"/>
      <c r="H5" s="698"/>
      <c r="I5" s="698"/>
      <c r="J5" s="698"/>
      <c r="K5" s="698"/>
      <c r="L5" s="698"/>
      <c r="M5" s="698"/>
      <c r="N5" s="698"/>
      <c r="O5" s="698"/>
      <c r="P5" s="698"/>
      <c r="Q5" s="698"/>
      <c r="R5" s="698"/>
      <c r="S5" s="698"/>
      <c r="T5" s="698"/>
      <c r="U5" s="698"/>
      <c r="V5" s="698"/>
      <c r="W5" s="698"/>
      <c r="X5" s="698"/>
      <c r="Y5" s="698"/>
    </row>
    <row r="6" spans="1:25" ht="12" customHeight="1">
      <c r="A6" s="21" t="s">
        <v>64</v>
      </c>
      <c r="B6" s="22" t="s">
        <v>65</v>
      </c>
      <c r="C6" s="22">
        <v>3.8</v>
      </c>
      <c r="D6" s="22" t="s">
        <v>66</v>
      </c>
      <c r="E6" s="22" t="s">
        <v>67</v>
      </c>
      <c r="F6" s="22" t="s">
        <v>68</v>
      </c>
      <c r="G6" s="22" t="s">
        <v>69</v>
      </c>
      <c r="H6" s="22" t="s">
        <v>65</v>
      </c>
      <c r="I6" s="22" t="s">
        <v>70</v>
      </c>
      <c r="J6" s="22" t="s">
        <v>71</v>
      </c>
      <c r="K6" s="22" t="s">
        <v>72</v>
      </c>
      <c r="L6" s="22" t="s">
        <v>73</v>
      </c>
      <c r="M6" s="22" t="s">
        <v>74</v>
      </c>
      <c r="N6" s="22" t="s">
        <v>65</v>
      </c>
      <c r="O6" s="22" t="s">
        <v>70</v>
      </c>
      <c r="P6" s="22" t="s">
        <v>75</v>
      </c>
      <c r="Q6" s="22" t="s">
        <v>76</v>
      </c>
      <c r="R6" s="22" t="s">
        <v>77</v>
      </c>
      <c r="S6" s="22" t="s">
        <v>78</v>
      </c>
      <c r="T6" s="22" t="s">
        <v>65</v>
      </c>
      <c r="U6" s="22">
        <v>92.2</v>
      </c>
      <c r="V6" s="22">
        <v>96.5</v>
      </c>
      <c r="W6" s="22">
        <v>95.5</v>
      </c>
      <c r="X6" s="22">
        <v>93.2</v>
      </c>
      <c r="Y6" s="22" t="s">
        <v>79</v>
      </c>
    </row>
    <row r="7" spans="1:25" ht="12" customHeight="1">
      <c r="A7" s="21" t="s">
        <v>2</v>
      </c>
      <c r="B7" s="22">
        <v>24.5</v>
      </c>
      <c r="C7" s="22">
        <v>20.399999999999999</v>
      </c>
      <c r="D7" s="22">
        <v>17.8</v>
      </c>
      <c r="E7" s="22">
        <v>17</v>
      </c>
      <c r="F7" s="22">
        <v>14</v>
      </c>
      <c r="G7" s="22">
        <v>12.3</v>
      </c>
      <c r="H7" s="22">
        <v>10</v>
      </c>
      <c r="I7" s="22">
        <v>5.9</v>
      </c>
      <c r="J7" s="22">
        <v>5.7</v>
      </c>
      <c r="K7" s="22">
        <v>5.0999999999999996</v>
      </c>
      <c r="L7" s="22">
        <v>5.9</v>
      </c>
      <c r="M7" s="22">
        <v>4.4000000000000004</v>
      </c>
      <c r="N7" s="22">
        <v>9.4</v>
      </c>
      <c r="O7" s="22">
        <v>9.3000000000000007</v>
      </c>
      <c r="P7" s="22">
        <v>7.9</v>
      </c>
      <c r="Q7" s="22">
        <v>7.4</v>
      </c>
      <c r="R7" s="22">
        <v>4.5</v>
      </c>
      <c r="S7" s="22">
        <v>4.0999999999999996</v>
      </c>
      <c r="T7" s="22">
        <v>56</v>
      </c>
      <c r="U7" s="22">
        <v>64.400000000000006</v>
      </c>
      <c r="V7" s="22">
        <v>68.599999999999994</v>
      </c>
      <c r="W7" s="22">
        <v>70.5</v>
      </c>
      <c r="X7" s="22">
        <v>75.599999999999994</v>
      </c>
      <c r="Y7" s="22">
        <v>79.099999999999994</v>
      </c>
    </row>
    <row r="8" spans="1:25" ht="12" customHeight="1">
      <c r="A8" s="21" t="s">
        <v>80</v>
      </c>
      <c r="B8" s="22">
        <v>30.9</v>
      </c>
      <c r="C8" s="22">
        <v>27.2</v>
      </c>
      <c r="D8" s="22">
        <v>28.7</v>
      </c>
      <c r="E8" s="22">
        <v>21.1</v>
      </c>
      <c r="F8" s="22">
        <v>17.3</v>
      </c>
      <c r="G8" s="22">
        <v>19.3</v>
      </c>
      <c r="H8" s="22">
        <v>6.5</v>
      </c>
      <c r="I8" s="22">
        <v>7.6</v>
      </c>
      <c r="J8" s="22">
        <v>5.2</v>
      </c>
      <c r="K8" s="22">
        <v>6.8</v>
      </c>
      <c r="L8" s="22">
        <v>7</v>
      </c>
      <c r="M8" s="22">
        <v>4.5</v>
      </c>
      <c r="N8" s="22">
        <v>14.1</v>
      </c>
      <c r="O8" s="22">
        <v>15</v>
      </c>
      <c r="P8" s="22">
        <v>15.7</v>
      </c>
      <c r="Q8" s="22">
        <v>14.5</v>
      </c>
      <c r="R8" s="22">
        <v>15.6</v>
      </c>
      <c r="S8" s="22" t="s">
        <v>81</v>
      </c>
      <c r="T8" s="22">
        <v>48.4</v>
      </c>
      <c r="U8" s="22">
        <v>50.3</v>
      </c>
      <c r="V8" s="22">
        <v>50.3</v>
      </c>
      <c r="W8" s="22">
        <v>57.6</v>
      </c>
      <c r="X8" s="22">
        <v>60.1</v>
      </c>
      <c r="Y8" s="22" t="s">
        <v>82</v>
      </c>
    </row>
    <row r="9" spans="1:25" ht="12" customHeight="1">
      <c r="A9" s="21" t="s">
        <v>83</v>
      </c>
      <c r="B9" s="22">
        <v>26.9</v>
      </c>
      <c r="C9" s="22">
        <v>24</v>
      </c>
      <c r="D9" s="22">
        <v>22.7</v>
      </c>
      <c r="E9" s="22">
        <v>20.2</v>
      </c>
      <c r="F9" s="22">
        <v>17.100000000000001</v>
      </c>
      <c r="G9" s="22">
        <v>17</v>
      </c>
      <c r="H9" s="22">
        <v>5.9</v>
      </c>
      <c r="I9" s="22">
        <v>5.3</v>
      </c>
      <c r="J9" s="22">
        <v>4.4000000000000004</v>
      </c>
      <c r="K9" s="22">
        <v>5.2</v>
      </c>
      <c r="L9" s="22">
        <v>6.3</v>
      </c>
      <c r="M9" s="22">
        <v>5.3</v>
      </c>
      <c r="N9" s="22">
        <v>21.8</v>
      </c>
      <c r="O9" s="22">
        <v>23</v>
      </c>
      <c r="P9" s="22">
        <v>23</v>
      </c>
      <c r="Q9" s="22">
        <v>23</v>
      </c>
      <c r="R9" s="22">
        <v>23.3</v>
      </c>
      <c r="S9" s="22">
        <v>20.9</v>
      </c>
      <c r="T9" s="22">
        <v>45.4</v>
      </c>
      <c r="U9" s="22">
        <v>47.6</v>
      </c>
      <c r="V9" s="22">
        <v>49.9</v>
      </c>
      <c r="W9" s="22">
        <v>51.6</v>
      </c>
      <c r="X9" s="22">
        <v>53.3</v>
      </c>
      <c r="Y9" s="22">
        <v>56.8</v>
      </c>
    </row>
    <row r="10" spans="1:25" ht="12" customHeight="1">
      <c r="A10" s="21" t="s">
        <v>84</v>
      </c>
      <c r="B10" s="22">
        <v>23.4</v>
      </c>
      <c r="C10" s="22">
        <v>22.8</v>
      </c>
      <c r="D10" s="22">
        <v>21.8</v>
      </c>
      <c r="E10" s="22">
        <v>20.2</v>
      </c>
      <c r="F10" s="22">
        <v>17.899999999999999</v>
      </c>
      <c r="G10" s="22">
        <v>19.100000000000001</v>
      </c>
      <c r="H10" s="22">
        <v>3.8</v>
      </c>
      <c r="I10" s="22">
        <v>3.6</v>
      </c>
      <c r="J10" s="22">
        <v>3.5</v>
      </c>
      <c r="K10" s="22">
        <v>3</v>
      </c>
      <c r="L10" s="22">
        <v>2.7</v>
      </c>
      <c r="M10" s="22">
        <v>3.3</v>
      </c>
      <c r="N10" s="22">
        <v>33.9</v>
      </c>
      <c r="O10" s="22">
        <v>30.9</v>
      </c>
      <c r="P10" s="22">
        <v>29.7</v>
      </c>
      <c r="Q10" s="22">
        <v>28.6</v>
      </c>
      <c r="R10" s="22">
        <v>26.5</v>
      </c>
      <c r="S10" s="22">
        <v>25.6</v>
      </c>
      <c r="T10" s="22">
        <v>38.9</v>
      </c>
      <c r="U10" s="22">
        <v>42.7</v>
      </c>
      <c r="V10" s="22">
        <v>45</v>
      </c>
      <c r="W10" s="22">
        <v>48.1</v>
      </c>
      <c r="X10" s="22">
        <v>52.9</v>
      </c>
      <c r="Y10" s="22">
        <v>52</v>
      </c>
    </row>
    <row r="11" spans="1:25" ht="12" customHeight="1">
      <c r="A11" s="21" t="s">
        <v>85</v>
      </c>
      <c r="B11" s="22">
        <v>20.100000000000001</v>
      </c>
      <c r="C11" s="22">
        <v>18.2</v>
      </c>
      <c r="D11" s="22">
        <v>20.100000000000001</v>
      </c>
      <c r="E11" s="22">
        <v>18.8</v>
      </c>
      <c r="F11" s="22">
        <v>16.7</v>
      </c>
      <c r="G11" s="22">
        <v>14.4</v>
      </c>
      <c r="H11" s="22">
        <v>3.2</v>
      </c>
      <c r="I11" s="22">
        <v>3.1</v>
      </c>
      <c r="J11" s="22" t="s">
        <v>69</v>
      </c>
      <c r="K11" s="22">
        <v>2.6</v>
      </c>
      <c r="L11" s="22">
        <v>2.9</v>
      </c>
      <c r="M11" s="22">
        <v>3.7</v>
      </c>
      <c r="N11" s="22">
        <v>44.2</v>
      </c>
      <c r="O11" s="22">
        <v>41</v>
      </c>
      <c r="P11" s="22">
        <v>38.299999999999997</v>
      </c>
      <c r="Q11" s="22">
        <v>34.6</v>
      </c>
      <c r="R11" s="22">
        <v>35.700000000000003</v>
      </c>
      <c r="S11" s="22">
        <v>32.700000000000003</v>
      </c>
      <c r="T11" s="22">
        <v>32.5</v>
      </c>
      <c r="U11" s="22">
        <v>37.6</v>
      </c>
      <c r="V11" s="22">
        <v>40</v>
      </c>
      <c r="W11" s="22">
        <v>44</v>
      </c>
      <c r="X11" s="22">
        <v>44.7</v>
      </c>
      <c r="Y11" s="22" t="s">
        <v>86</v>
      </c>
    </row>
    <row r="12" spans="1:25" ht="12" customHeight="1">
      <c r="A12" s="21" t="s">
        <v>87</v>
      </c>
      <c r="B12" s="22">
        <v>12.7</v>
      </c>
      <c r="C12" s="22">
        <v>14</v>
      </c>
      <c r="D12" s="22">
        <v>13.9</v>
      </c>
      <c r="E12" s="22">
        <v>13.7</v>
      </c>
      <c r="F12" s="22">
        <v>12.9</v>
      </c>
      <c r="G12" s="22">
        <v>11.5</v>
      </c>
      <c r="H12" s="22">
        <v>2.4</v>
      </c>
      <c r="I12" s="22" t="s">
        <v>72</v>
      </c>
      <c r="J12" s="22" t="s">
        <v>88</v>
      </c>
      <c r="K12" s="22">
        <v>1.8</v>
      </c>
      <c r="L12" s="22">
        <v>1.6</v>
      </c>
      <c r="M12" s="22">
        <v>1.1000000000000001</v>
      </c>
      <c r="N12" s="22">
        <v>50.8</v>
      </c>
      <c r="O12" s="22">
        <v>47.8</v>
      </c>
      <c r="P12" s="22">
        <v>45.6</v>
      </c>
      <c r="Q12" s="22">
        <v>43.5</v>
      </c>
      <c r="R12" s="22">
        <v>41.7</v>
      </c>
      <c r="S12" s="22">
        <v>39.4</v>
      </c>
      <c r="T12" s="22">
        <v>34.1</v>
      </c>
      <c r="U12" s="22">
        <v>37</v>
      </c>
      <c r="V12" s="22">
        <v>39.4</v>
      </c>
      <c r="W12" s="22">
        <v>41</v>
      </c>
      <c r="X12" s="22">
        <v>43.8</v>
      </c>
      <c r="Y12" s="22" t="s">
        <v>89</v>
      </c>
    </row>
    <row r="13" spans="1:25" ht="12" customHeight="1">
      <c r="A13" s="21" t="s">
        <v>90</v>
      </c>
      <c r="B13" s="22">
        <v>7</v>
      </c>
      <c r="C13" s="22">
        <v>7.4</v>
      </c>
      <c r="D13" s="22">
        <v>6.6</v>
      </c>
      <c r="E13" s="22">
        <v>7</v>
      </c>
      <c r="F13" s="22">
        <v>6.6</v>
      </c>
      <c r="G13" s="22">
        <v>7.3</v>
      </c>
      <c r="H13" s="22" t="s">
        <v>91</v>
      </c>
      <c r="I13" s="22" t="s">
        <v>92</v>
      </c>
      <c r="J13" s="22" t="s">
        <v>72</v>
      </c>
      <c r="K13" s="22" t="s">
        <v>71</v>
      </c>
      <c r="L13" s="22" t="s">
        <v>92</v>
      </c>
      <c r="M13" s="22" t="s">
        <v>92</v>
      </c>
      <c r="N13" s="22">
        <v>55.6</v>
      </c>
      <c r="O13" s="22">
        <v>57.1</v>
      </c>
      <c r="P13" s="22">
        <v>51.9</v>
      </c>
      <c r="Q13" s="22">
        <v>48.4</v>
      </c>
      <c r="R13" s="22">
        <v>46.8</v>
      </c>
      <c r="S13" s="22">
        <v>43.8</v>
      </c>
      <c r="T13" s="22">
        <v>37</v>
      </c>
      <c r="U13" s="22">
        <v>34.6</v>
      </c>
      <c r="V13" s="22">
        <v>40.299999999999997</v>
      </c>
      <c r="W13" s="22">
        <v>43.7</v>
      </c>
      <c r="X13" s="22">
        <v>45.6</v>
      </c>
      <c r="Y13" s="22">
        <v>47.9</v>
      </c>
    </row>
    <row r="14" spans="1:25" ht="12" customHeight="1">
      <c r="A14" s="21" t="s">
        <v>93</v>
      </c>
      <c r="B14" s="22">
        <v>20.9</v>
      </c>
      <c r="C14" s="22">
        <v>18.7</v>
      </c>
      <c r="D14" s="22">
        <v>18</v>
      </c>
      <c r="E14" s="22">
        <v>16.399999999999999</v>
      </c>
      <c r="F14" s="22">
        <v>14.5</v>
      </c>
      <c r="G14" s="22">
        <v>13.8</v>
      </c>
      <c r="H14" s="22">
        <v>4.7</v>
      </c>
      <c r="I14" s="22">
        <v>3.9</v>
      </c>
      <c r="J14" s="22">
        <v>3.1</v>
      </c>
      <c r="K14" s="22">
        <v>3.5</v>
      </c>
      <c r="L14" s="22">
        <v>3.8</v>
      </c>
      <c r="M14" s="22">
        <v>3.3</v>
      </c>
      <c r="N14" s="22">
        <v>29.6</v>
      </c>
      <c r="O14" s="22">
        <v>29.3</v>
      </c>
      <c r="P14" s="22">
        <v>27.9</v>
      </c>
      <c r="Q14" s="22">
        <v>26.4</v>
      </c>
      <c r="R14" s="22">
        <v>26</v>
      </c>
      <c r="S14" s="22" t="s">
        <v>94</v>
      </c>
      <c r="T14" s="22">
        <v>44.7</v>
      </c>
      <c r="U14" s="22">
        <v>48.1</v>
      </c>
      <c r="V14" s="22">
        <v>50.9</v>
      </c>
      <c r="W14" s="22">
        <v>53.7</v>
      </c>
      <c r="X14" s="22">
        <v>55.7</v>
      </c>
      <c r="Y14" s="22" t="s">
        <v>95</v>
      </c>
    </row>
    <row r="15" spans="1:25" ht="12" customHeight="1">
      <c r="A15" s="21" t="s">
        <v>96</v>
      </c>
      <c r="B15" s="22">
        <v>21.8</v>
      </c>
      <c r="C15" s="22">
        <v>19.7</v>
      </c>
      <c r="D15" s="22">
        <v>19.100000000000001</v>
      </c>
      <c r="E15" s="22">
        <v>17.399999999999999</v>
      </c>
      <c r="F15" s="22">
        <v>15.1</v>
      </c>
      <c r="G15" s="22">
        <v>14.6</v>
      </c>
      <c r="H15" s="22">
        <v>4.8</v>
      </c>
      <c r="I15" s="22">
        <v>4</v>
      </c>
      <c r="J15" s="22">
        <v>3.3</v>
      </c>
      <c r="K15" s="22">
        <v>3.6</v>
      </c>
      <c r="L15" s="22">
        <v>3.9</v>
      </c>
      <c r="M15" s="22">
        <v>3.4</v>
      </c>
      <c r="N15" s="22">
        <v>31.8</v>
      </c>
      <c r="O15" s="22">
        <v>31.3</v>
      </c>
      <c r="P15" s="22">
        <v>29.9</v>
      </c>
      <c r="Q15" s="22">
        <v>28.2</v>
      </c>
      <c r="R15" s="22">
        <v>27.7</v>
      </c>
      <c r="S15" s="22" t="s">
        <v>97</v>
      </c>
      <c r="T15" s="22">
        <v>41.7</v>
      </c>
      <c r="U15" s="22">
        <v>45</v>
      </c>
      <c r="V15" s="22">
        <v>47.7</v>
      </c>
      <c r="W15" s="22">
        <v>50.8</v>
      </c>
      <c r="X15" s="22">
        <v>53.3</v>
      </c>
      <c r="Y15" s="22" t="s">
        <v>98</v>
      </c>
    </row>
    <row r="16" spans="1:25" ht="12" customHeight="1">
      <c r="A16" s="698" t="s">
        <v>19</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row>
    <row r="17" spans="1:25" ht="12" customHeight="1">
      <c r="A17" s="21" t="s">
        <v>64</v>
      </c>
      <c r="B17" s="22" t="s">
        <v>65</v>
      </c>
      <c r="C17" s="22">
        <v>6.6</v>
      </c>
      <c r="D17" s="22">
        <v>4.0999999999999996</v>
      </c>
      <c r="E17" s="22">
        <v>3.2</v>
      </c>
      <c r="F17" s="22">
        <v>2.8</v>
      </c>
      <c r="G17" s="22" t="s">
        <v>118</v>
      </c>
      <c r="H17" s="22" t="s">
        <v>65</v>
      </c>
      <c r="I17" s="22" t="s">
        <v>101</v>
      </c>
      <c r="J17" s="22" t="s">
        <v>101</v>
      </c>
      <c r="K17" s="22" t="s">
        <v>118</v>
      </c>
      <c r="L17" s="22" t="s">
        <v>119</v>
      </c>
      <c r="M17" s="22" t="s">
        <v>103</v>
      </c>
      <c r="N17" s="22" t="s">
        <v>65</v>
      </c>
      <c r="O17" s="22" t="s">
        <v>118</v>
      </c>
      <c r="P17" s="22" t="s">
        <v>76</v>
      </c>
      <c r="Q17" s="22" t="s">
        <v>115</v>
      </c>
      <c r="R17" s="22" t="s">
        <v>120</v>
      </c>
      <c r="S17" s="22" t="s">
        <v>121</v>
      </c>
      <c r="T17" s="22" t="s">
        <v>65</v>
      </c>
      <c r="U17" s="22">
        <v>91.1</v>
      </c>
      <c r="V17" s="22">
        <v>93.4</v>
      </c>
      <c r="W17" s="22">
        <v>93.8</v>
      </c>
      <c r="X17" s="22">
        <v>96.2</v>
      </c>
      <c r="Y17" s="22">
        <v>98.1</v>
      </c>
    </row>
    <row r="18" spans="1:25" ht="12" customHeight="1">
      <c r="A18" s="21" t="s">
        <v>2</v>
      </c>
      <c r="B18" s="22">
        <v>23.5</v>
      </c>
      <c r="C18" s="22">
        <v>20.100000000000001</v>
      </c>
      <c r="D18" s="22">
        <v>15.1</v>
      </c>
      <c r="E18" s="22">
        <v>14.3</v>
      </c>
      <c r="F18" s="22">
        <v>12.7</v>
      </c>
      <c r="G18" s="22">
        <v>10.8</v>
      </c>
      <c r="H18" s="22">
        <v>6.1</v>
      </c>
      <c r="I18" s="22">
        <v>4.5</v>
      </c>
      <c r="J18" s="22">
        <v>4.0999999999999996</v>
      </c>
      <c r="K18" s="22">
        <v>4.7</v>
      </c>
      <c r="L18" s="22">
        <v>4.3</v>
      </c>
      <c r="M18" s="22">
        <v>4.2</v>
      </c>
      <c r="N18" s="22">
        <v>11</v>
      </c>
      <c r="O18" s="22">
        <v>9.6</v>
      </c>
      <c r="P18" s="22">
        <v>8.6999999999999993</v>
      </c>
      <c r="Q18" s="22">
        <v>7.1</v>
      </c>
      <c r="R18" s="22">
        <v>5</v>
      </c>
      <c r="S18" s="22">
        <v>6</v>
      </c>
      <c r="T18" s="22">
        <v>59.4</v>
      </c>
      <c r="U18" s="22">
        <v>65.8</v>
      </c>
      <c r="V18" s="22">
        <v>72.099999999999994</v>
      </c>
      <c r="W18" s="22">
        <v>73.900000000000006</v>
      </c>
      <c r="X18" s="22">
        <v>78</v>
      </c>
      <c r="Y18" s="22">
        <v>79</v>
      </c>
    </row>
    <row r="19" spans="1:25" ht="12" customHeight="1">
      <c r="A19" s="21" t="s">
        <v>80</v>
      </c>
      <c r="B19" s="22">
        <v>23</v>
      </c>
      <c r="C19" s="22">
        <v>24.6</v>
      </c>
      <c r="D19" s="22">
        <v>23</v>
      </c>
      <c r="E19" s="22">
        <v>17.600000000000001</v>
      </c>
      <c r="F19" s="22">
        <v>15</v>
      </c>
      <c r="G19" s="22">
        <v>12.2</v>
      </c>
      <c r="H19" s="22">
        <v>5.5</v>
      </c>
      <c r="I19" s="22">
        <v>5.4</v>
      </c>
      <c r="J19" s="22">
        <v>6.3</v>
      </c>
      <c r="K19" s="22">
        <v>4.9000000000000004</v>
      </c>
      <c r="L19" s="22">
        <v>3.9</v>
      </c>
      <c r="M19" s="22">
        <v>4.9000000000000004</v>
      </c>
      <c r="N19" s="22">
        <v>20.9</v>
      </c>
      <c r="O19" s="22">
        <v>18.2</v>
      </c>
      <c r="P19" s="22">
        <v>17.5</v>
      </c>
      <c r="Q19" s="22">
        <v>15.1</v>
      </c>
      <c r="R19" s="22">
        <v>14.6</v>
      </c>
      <c r="S19" s="22" t="s">
        <v>122</v>
      </c>
      <c r="T19" s="22">
        <v>50.6</v>
      </c>
      <c r="U19" s="22">
        <v>51.8</v>
      </c>
      <c r="V19" s="22">
        <v>53.2</v>
      </c>
      <c r="W19" s="22">
        <v>62.4</v>
      </c>
      <c r="X19" s="22">
        <v>66.5</v>
      </c>
      <c r="Y19" s="22" t="s">
        <v>123</v>
      </c>
    </row>
    <row r="20" spans="1:25" ht="12" customHeight="1">
      <c r="A20" s="21" t="s">
        <v>83</v>
      </c>
      <c r="B20" s="22">
        <v>24.2</v>
      </c>
      <c r="C20" s="22">
        <v>21.8</v>
      </c>
      <c r="D20" s="22">
        <v>18.899999999999999</v>
      </c>
      <c r="E20" s="22">
        <v>16.8</v>
      </c>
      <c r="F20" s="22">
        <v>10.3</v>
      </c>
      <c r="G20" s="22">
        <v>11.1</v>
      </c>
      <c r="H20" s="22">
        <v>3.6</v>
      </c>
      <c r="I20" s="22">
        <v>3.8</v>
      </c>
      <c r="J20" s="22">
        <v>3.8</v>
      </c>
      <c r="K20" s="22">
        <v>3.1</v>
      </c>
      <c r="L20" s="22">
        <v>2.9</v>
      </c>
      <c r="M20" s="22">
        <v>3.1</v>
      </c>
      <c r="N20" s="22">
        <v>25.6</v>
      </c>
      <c r="O20" s="22">
        <v>26.6</v>
      </c>
      <c r="P20" s="22">
        <v>25.2</v>
      </c>
      <c r="Q20" s="22">
        <v>25.6</v>
      </c>
      <c r="R20" s="22">
        <v>23.6</v>
      </c>
      <c r="S20" s="22">
        <v>23.5</v>
      </c>
      <c r="T20" s="22">
        <v>46.7</v>
      </c>
      <c r="U20" s="22">
        <v>47.7</v>
      </c>
      <c r="V20" s="22">
        <v>52.1</v>
      </c>
      <c r="W20" s="22">
        <v>54.5</v>
      </c>
      <c r="X20" s="22">
        <v>63.2</v>
      </c>
      <c r="Y20" s="22">
        <v>62.3</v>
      </c>
    </row>
    <row r="21" spans="1:25" ht="12" customHeight="1">
      <c r="A21" s="21" t="s">
        <v>84</v>
      </c>
      <c r="B21" s="22">
        <v>20.6</v>
      </c>
      <c r="C21" s="22">
        <v>20.2</v>
      </c>
      <c r="D21" s="22">
        <v>20.6</v>
      </c>
      <c r="E21" s="22">
        <v>18.8</v>
      </c>
      <c r="F21" s="22">
        <v>14.5</v>
      </c>
      <c r="G21" s="22">
        <v>14.8</v>
      </c>
      <c r="H21" s="22">
        <v>2.5</v>
      </c>
      <c r="I21" s="22">
        <v>2.6</v>
      </c>
      <c r="J21" s="22">
        <v>2.4</v>
      </c>
      <c r="K21" s="22">
        <v>2.2999999999999998</v>
      </c>
      <c r="L21" s="22">
        <v>2.6</v>
      </c>
      <c r="M21" s="22">
        <v>2.1</v>
      </c>
      <c r="N21" s="22">
        <v>29</v>
      </c>
      <c r="O21" s="22">
        <v>30.9</v>
      </c>
      <c r="P21" s="22">
        <v>27.8</v>
      </c>
      <c r="Q21" s="22">
        <v>28.4</v>
      </c>
      <c r="R21" s="22">
        <v>29.2</v>
      </c>
      <c r="S21" s="22">
        <v>27.1</v>
      </c>
      <c r="T21" s="22">
        <v>47.8</v>
      </c>
      <c r="U21" s="22">
        <v>46.4</v>
      </c>
      <c r="V21" s="22">
        <v>49.2</v>
      </c>
      <c r="W21" s="22">
        <v>50.5</v>
      </c>
      <c r="X21" s="22">
        <v>53.6</v>
      </c>
      <c r="Y21" s="22">
        <v>55.9</v>
      </c>
    </row>
    <row r="22" spans="1:25" ht="12" customHeight="1">
      <c r="A22" s="21" t="s">
        <v>85</v>
      </c>
      <c r="B22" s="22">
        <v>16</v>
      </c>
      <c r="C22" s="22">
        <v>14.5</v>
      </c>
      <c r="D22" s="22">
        <v>15</v>
      </c>
      <c r="E22" s="22">
        <v>16</v>
      </c>
      <c r="F22" s="22">
        <v>13.4</v>
      </c>
      <c r="G22" s="22">
        <v>14.1</v>
      </c>
      <c r="H22" s="22">
        <v>1.5</v>
      </c>
      <c r="I22" s="22">
        <v>1.4</v>
      </c>
      <c r="J22" s="22" t="s">
        <v>88</v>
      </c>
      <c r="K22" s="22">
        <v>1.6</v>
      </c>
      <c r="L22" s="22">
        <v>1.6</v>
      </c>
      <c r="M22" s="22">
        <v>1.4</v>
      </c>
      <c r="N22" s="22">
        <v>26</v>
      </c>
      <c r="O22" s="22">
        <v>27.7</v>
      </c>
      <c r="P22" s="22">
        <v>27.4</v>
      </c>
      <c r="Q22" s="22">
        <v>28.3</v>
      </c>
      <c r="R22" s="22">
        <v>32.5</v>
      </c>
      <c r="S22" s="22">
        <v>30.6</v>
      </c>
      <c r="T22" s="22">
        <v>56.4</v>
      </c>
      <c r="U22" s="22">
        <v>56.5</v>
      </c>
      <c r="V22" s="22">
        <v>56.6</v>
      </c>
      <c r="W22" s="22">
        <v>54.1</v>
      </c>
      <c r="X22" s="22">
        <v>52.5</v>
      </c>
      <c r="Y22" s="22">
        <v>53.8</v>
      </c>
    </row>
    <row r="23" spans="1:25" ht="12" customHeight="1">
      <c r="A23" s="21" t="s">
        <v>87</v>
      </c>
      <c r="B23" s="22">
        <v>10.1</v>
      </c>
      <c r="C23" s="22">
        <v>9.1999999999999993</v>
      </c>
      <c r="D23" s="22">
        <v>10.7</v>
      </c>
      <c r="E23" s="22">
        <v>11.6</v>
      </c>
      <c r="F23" s="22">
        <v>10.3</v>
      </c>
      <c r="G23" s="22">
        <v>9.1999999999999993</v>
      </c>
      <c r="H23" s="22" t="s">
        <v>124</v>
      </c>
      <c r="I23" s="22" t="s">
        <v>112</v>
      </c>
      <c r="J23" s="22" t="s">
        <v>101</v>
      </c>
      <c r="K23" s="22">
        <v>0.9</v>
      </c>
      <c r="L23" s="22" t="s">
        <v>71</v>
      </c>
      <c r="M23" s="22" t="s">
        <v>119</v>
      </c>
      <c r="N23" s="22">
        <v>26.9</v>
      </c>
      <c r="O23" s="22">
        <v>29.1</v>
      </c>
      <c r="P23" s="22">
        <v>29.4</v>
      </c>
      <c r="Q23" s="22">
        <v>29.2</v>
      </c>
      <c r="R23" s="22">
        <v>29</v>
      </c>
      <c r="S23" s="22">
        <v>28</v>
      </c>
      <c r="T23" s="22">
        <v>62.5</v>
      </c>
      <c r="U23" s="22">
        <v>61</v>
      </c>
      <c r="V23" s="22">
        <v>58.8</v>
      </c>
      <c r="W23" s="22">
        <v>58.2</v>
      </c>
      <c r="X23" s="22">
        <v>59.9</v>
      </c>
      <c r="Y23" s="22">
        <v>62.1</v>
      </c>
    </row>
    <row r="24" spans="1:25" ht="12" customHeight="1">
      <c r="A24" s="21" t="s">
        <v>90</v>
      </c>
      <c r="B24" s="22">
        <v>4.5999999999999996</v>
      </c>
      <c r="C24" s="22">
        <v>4.4000000000000004</v>
      </c>
      <c r="D24" s="22">
        <v>6.1</v>
      </c>
      <c r="E24" s="22">
        <v>4.5</v>
      </c>
      <c r="F24" s="22">
        <v>5.2</v>
      </c>
      <c r="G24" s="22">
        <v>4.9000000000000004</v>
      </c>
      <c r="H24" s="22" t="s">
        <v>71</v>
      </c>
      <c r="I24" s="22" t="s">
        <v>91</v>
      </c>
      <c r="J24" s="22" t="s">
        <v>124</v>
      </c>
      <c r="K24" s="22" t="s">
        <v>91</v>
      </c>
      <c r="L24" s="22" t="s">
        <v>124</v>
      </c>
      <c r="M24" s="22" t="s">
        <v>124</v>
      </c>
      <c r="N24" s="22">
        <v>26.2</v>
      </c>
      <c r="O24" s="22">
        <v>27.8</v>
      </c>
      <c r="P24" s="22">
        <v>24.7</v>
      </c>
      <c r="Q24" s="22">
        <v>21.5</v>
      </c>
      <c r="R24" s="22">
        <v>22.6</v>
      </c>
      <c r="S24" s="22">
        <v>25</v>
      </c>
      <c r="T24" s="22">
        <v>68.5</v>
      </c>
      <c r="U24" s="22">
        <v>67.3</v>
      </c>
      <c r="V24" s="22">
        <v>68.8</v>
      </c>
      <c r="W24" s="22">
        <v>73.599999999999994</v>
      </c>
      <c r="X24" s="22">
        <v>71.7</v>
      </c>
      <c r="Y24" s="22">
        <v>69.7</v>
      </c>
    </row>
    <row r="25" spans="1:25" ht="12" customHeight="1">
      <c r="A25" s="21" t="s">
        <v>93</v>
      </c>
      <c r="B25" s="22">
        <v>17.899999999999999</v>
      </c>
      <c r="C25" s="22">
        <v>16.3</v>
      </c>
      <c r="D25" s="22">
        <v>15.2</v>
      </c>
      <c r="E25" s="22">
        <v>13.9</v>
      </c>
      <c r="F25" s="22">
        <v>11.2</v>
      </c>
      <c r="G25" s="22">
        <v>10.7</v>
      </c>
      <c r="H25" s="22">
        <v>2.9</v>
      </c>
      <c r="I25" s="22">
        <v>2.6</v>
      </c>
      <c r="J25" s="22">
        <v>2.5</v>
      </c>
      <c r="K25" s="22">
        <v>2.4</v>
      </c>
      <c r="L25" s="22">
        <v>2.2000000000000002</v>
      </c>
      <c r="M25" s="22">
        <v>2.2000000000000002</v>
      </c>
      <c r="N25" s="22">
        <v>22.9</v>
      </c>
      <c r="O25" s="22">
        <v>23.6</v>
      </c>
      <c r="P25" s="22">
        <v>22.4</v>
      </c>
      <c r="Q25" s="22">
        <v>21.8</v>
      </c>
      <c r="R25" s="22">
        <v>22.2</v>
      </c>
      <c r="S25" s="22">
        <v>21.6</v>
      </c>
      <c r="T25" s="22">
        <v>56.4</v>
      </c>
      <c r="U25" s="22">
        <v>57.5</v>
      </c>
      <c r="V25" s="22">
        <v>59.8</v>
      </c>
      <c r="W25" s="22">
        <v>61.8</v>
      </c>
      <c r="X25" s="22">
        <v>64.5</v>
      </c>
      <c r="Y25" s="22">
        <v>65.599999999999994</v>
      </c>
    </row>
    <row r="26" spans="1:25" ht="12" customHeight="1">
      <c r="A26" s="21" t="s">
        <v>96</v>
      </c>
      <c r="B26" s="22">
        <v>18.3</v>
      </c>
      <c r="C26" s="22">
        <v>16.8</v>
      </c>
      <c r="D26" s="22">
        <v>15.8</v>
      </c>
      <c r="E26" s="22">
        <v>14.5</v>
      </c>
      <c r="F26" s="22">
        <v>11.6</v>
      </c>
      <c r="G26" s="22">
        <v>11.2</v>
      </c>
      <c r="H26" s="22">
        <v>2.9</v>
      </c>
      <c r="I26" s="22">
        <v>2.6</v>
      </c>
      <c r="J26" s="22">
        <v>2.6</v>
      </c>
      <c r="K26" s="22">
        <v>2.5</v>
      </c>
      <c r="L26" s="22">
        <v>2.2999999999999998</v>
      </c>
      <c r="M26" s="22">
        <v>2.2000000000000002</v>
      </c>
      <c r="N26" s="22">
        <v>24.3</v>
      </c>
      <c r="O26" s="22">
        <v>25.2</v>
      </c>
      <c r="P26" s="22">
        <v>23.9</v>
      </c>
      <c r="Q26" s="22">
        <v>23.1</v>
      </c>
      <c r="R26" s="22">
        <v>23.5</v>
      </c>
      <c r="S26" s="22">
        <v>22.8</v>
      </c>
      <c r="T26" s="22">
        <v>54.6</v>
      </c>
      <c r="U26" s="22">
        <v>55.4</v>
      </c>
      <c r="V26" s="22">
        <v>57.7</v>
      </c>
      <c r="W26" s="22">
        <v>59.9</v>
      </c>
      <c r="X26" s="22">
        <v>62.6</v>
      </c>
      <c r="Y26" s="22">
        <v>63.7</v>
      </c>
    </row>
    <row r="27" spans="1:25" ht="12" customHeight="1">
      <c r="A27" s="698" t="s">
        <v>14</v>
      </c>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row>
    <row r="28" spans="1:25" ht="12" customHeight="1">
      <c r="A28" s="21" t="s">
        <v>64</v>
      </c>
      <c r="B28" s="22" t="s">
        <v>65</v>
      </c>
      <c r="C28" s="22">
        <v>5.2</v>
      </c>
      <c r="D28" s="22">
        <v>3.2</v>
      </c>
      <c r="E28" s="22">
        <v>2.5</v>
      </c>
      <c r="F28" s="22">
        <v>3.4</v>
      </c>
      <c r="G28" s="22" t="s">
        <v>136</v>
      </c>
      <c r="H28" s="22" t="s">
        <v>65</v>
      </c>
      <c r="I28" s="22">
        <v>1.5</v>
      </c>
      <c r="J28" s="22" t="s">
        <v>92</v>
      </c>
      <c r="K28" s="22">
        <v>1.3</v>
      </c>
      <c r="L28" s="22" t="s">
        <v>69</v>
      </c>
      <c r="M28" s="22" t="s">
        <v>137</v>
      </c>
      <c r="N28" s="22" t="s">
        <v>65</v>
      </c>
      <c r="O28" s="22">
        <v>1.7</v>
      </c>
      <c r="P28" s="22" t="s">
        <v>92</v>
      </c>
      <c r="Q28" s="22">
        <v>1.6</v>
      </c>
      <c r="R28" s="22" t="s">
        <v>132</v>
      </c>
      <c r="S28" s="22" t="s">
        <v>124</v>
      </c>
      <c r="T28" s="22" t="s">
        <v>65</v>
      </c>
      <c r="U28" s="22">
        <v>91.6</v>
      </c>
      <c r="V28" s="22">
        <v>95</v>
      </c>
      <c r="W28" s="22">
        <v>94.6</v>
      </c>
      <c r="X28" s="22">
        <v>94.7</v>
      </c>
      <c r="Y28" s="22" t="s">
        <v>138</v>
      </c>
    </row>
    <row r="29" spans="1:25" ht="12" customHeight="1">
      <c r="A29" s="21" t="s">
        <v>2</v>
      </c>
      <c r="B29" s="22">
        <v>24</v>
      </c>
      <c r="C29" s="22">
        <v>20.2</v>
      </c>
      <c r="D29" s="22">
        <v>16.5</v>
      </c>
      <c r="E29" s="22">
        <v>15.7</v>
      </c>
      <c r="F29" s="22">
        <v>13.4</v>
      </c>
      <c r="G29" s="22">
        <v>11.6</v>
      </c>
      <c r="H29" s="22">
        <v>8.1</v>
      </c>
      <c r="I29" s="22">
        <v>5.2</v>
      </c>
      <c r="J29" s="22">
        <v>4.9000000000000004</v>
      </c>
      <c r="K29" s="22">
        <v>4.9000000000000004</v>
      </c>
      <c r="L29" s="22">
        <v>5.0999999999999996</v>
      </c>
      <c r="M29" s="22">
        <v>4.3</v>
      </c>
      <c r="N29" s="22">
        <v>10.199999999999999</v>
      </c>
      <c r="O29" s="22">
        <v>9.5</v>
      </c>
      <c r="P29" s="22">
        <v>8.3000000000000007</v>
      </c>
      <c r="Q29" s="22">
        <v>7.3</v>
      </c>
      <c r="R29" s="22">
        <v>4.7</v>
      </c>
      <c r="S29" s="22">
        <v>5</v>
      </c>
      <c r="T29" s="22">
        <v>57.7</v>
      </c>
      <c r="U29" s="22">
        <v>65.099999999999994</v>
      </c>
      <c r="V29" s="22">
        <v>70.3</v>
      </c>
      <c r="W29" s="22">
        <v>72.099999999999994</v>
      </c>
      <c r="X29" s="22">
        <v>76.8</v>
      </c>
      <c r="Y29" s="22">
        <v>79</v>
      </c>
    </row>
    <row r="30" spans="1:25" ht="12" customHeight="1">
      <c r="A30" s="21" t="s">
        <v>80</v>
      </c>
      <c r="B30" s="22">
        <v>27</v>
      </c>
      <c r="C30" s="22">
        <v>25.8</v>
      </c>
      <c r="D30" s="22">
        <v>25.8</v>
      </c>
      <c r="E30" s="22">
        <v>19.3</v>
      </c>
      <c r="F30" s="22">
        <v>16.100000000000001</v>
      </c>
      <c r="G30" s="22">
        <v>15.5</v>
      </c>
      <c r="H30" s="22">
        <v>6</v>
      </c>
      <c r="I30" s="22">
        <v>6.5</v>
      </c>
      <c r="J30" s="22">
        <v>5.8</v>
      </c>
      <c r="K30" s="22">
        <v>5.8</v>
      </c>
      <c r="L30" s="22">
        <v>5.5</v>
      </c>
      <c r="M30" s="22">
        <v>4.7</v>
      </c>
      <c r="N30" s="22">
        <v>17.5</v>
      </c>
      <c r="O30" s="22">
        <v>16.600000000000001</v>
      </c>
      <c r="P30" s="22">
        <v>16.600000000000001</v>
      </c>
      <c r="Q30" s="22">
        <v>14.8</v>
      </c>
      <c r="R30" s="22">
        <v>15.1</v>
      </c>
      <c r="S30" s="22" t="s">
        <v>139</v>
      </c>
      <c r="T30" s="22">
        <v>49.5</v>
      </c>
      <c r="U30" s="22">
        <v>51.1</v>
      </c>
      <c r="V30" s="22">
        <v>51.8</v>
      </c>
      <c r="W30" s="22">
        <v>60.1</v>
      </c>
      <c r="X30" s="22">
        <v>63.3</v>
      </c>
      <c r="Y30" s="22" t="s">
        <v>140</v>
      </c>
    </row>
    <row r="31" spans="1:25" ht="12" customHeight="1">
      <c r="A31" s="21" t="s">
        <v>83</v>
      </c>
      <c r="B31" s="22">
        <v>25.5</v>
      </c>
      <c r="C31" s="22">
        <v>22.9</v>
      </c>
      <c r="D31" s="22">
        <v>20.8</v>
      </c>
      <c r="E31" s="22">
        <v>18.5</v>
      </c>
      <c r="F31" s="22">
        <v>13.7</v>
      </c>
      <c r="G31" s="22">
        <v>14</v>
      </c>
      <c r="H31" s="22">
        <v>4.7</v>
      </c>
      <c r="I31" s="22">
        <v>4.5999999999999996</v>
      </c>
      <c r="J31" s="22">
        <v>4.0999999999999996</v>
      </c>
      <c r="K31" s="22">
        <v>4.2</v>
      </c>
      <c r="L31" s="22">
        <v>4.5999999999999996</v>
      </c>
      <c r="M31" s="22">
        <v>4.2</v>
      </c>
      <c r="N31" s="22">
        <v>23.7</v>
      </c>
      <c r="O31" s="22">
        <v>24.9</v>
      </c>
      <c r="P31" s="22">
        <v>24.1</v>
      </c>
      <c r="Q31" s="22">
        <v>24.3</v>
      </c>
      <c r="R31" s="22">
        <v>23.5</v>
      </c>
      <c r="S31" s="22">
        <v>22.3</v>
      </c>
      <c r="T31" s="22">
        <v>46.1</v>
      </c>
      <c r="U31" s="22">
        <v>47.7</v>
      </c>
      <c r="V31" s="22">
        <v>51</v>
      </c>
      <c r="W31" s="22">
        <v>53.1</v>
      </c>
      <c r="X31" s="22">
        <v>58.3</v>
      </c>
      <c r="Y31" s="22">
        <v>59.5</v>
      </c>
    </row>
    <row r="32" spans="1:25" ht="12" customHeight="1">
      <c r="A32" s="21" t="s">
        <v>84</v>
      </c>
      <c r="B32" s="22">
        <v>22.1</v>
      </c>
      <c r="C32" s="22">
        <v>21.5</v>
      </c>
      <c r="D32" s="22">
        <v>21.2</v>
      </c>
      <c r="E32" s="22">
        <v>19.5</v>
      </c>
      <c r="F32" s="22">
        <v>16.2</v>
      </c>
      <c r="G32" s="22">
        <v>16.899999999999999</v>
      </c>
      <c r="H32" s="22">
        <v>3.2</v>
      </c>
      <c r="I32" s="22">
        <v>3.1</v>
      </c>
      <c r="J32" s="22">
        <v>3</v>
      </c>
      <c r="K32" s="22">
        <v>2.6</v>
      </c>
      <c r="L32" s="22">
        <v>2.7</v>
      </c>
      <c r="M32" s="22">
        <v>2.7</v>
      </c>
      <c r="N32" s="22">
        <v>31.5</v>
      </c>
      <c r="O32" s="22">
        <v>30.9</v>
      </c>
      <c r="P32" s="22">
        <v>28.8</v>
      </c>
      <c r="Q32" s="22">
        <v>28.5</v>
      </c>
      <c r="R32" s="22">
        <v>27.9</v>
      </c>
      <c r="S32" s="22">
        <v>26.4</v>
      </c>
      <c r="T32" s="22">
        <v>43.3</v>
      </c>
      <c r="U32" s="22">
        <v>44.6</v>
      </c>
      <c r="V32" s="22">
        <v>47.1</v>
      </c>
      <c r="W32" s="22">
        <v>49.3</v>
      </c>
      <c r="X32" s="22">
        <v>53.2</v>
      </c>
      <c r="Y32" s="22">
        <v>54</v>
      </c>
    </row>
    <row r="33" spans="1:25" ht="12" customHeight="1">
      <c r="A33" s="21" t="s">
        <v>85</v>
      </c>
      <c r="B33" s="22">
        <v>18.100000000000001</v>
      </c>
      <c r="C33" s="22">
        <v>16.3</v>
      </c>
      <c r="D33" s="22">
        <v>17.5</v>
      </c>
      <c r="E33" s="22">
        <v>17.399999999999999</v>
      </c>
      <c r="F33" s="22">
        <v>15</v>
      </c>
      <c r="G33" s="22">
        <v>14.3</v>
      </c>
      <c r="H33" s="22">
        <v>2.4</v>
      </c>
      <c r="I33" s="22">
        <v>2.2999999999999998</v>
      </c>
      <c r="J33" s="22">
        <v>1.4</v>
      </c>
      <c r="K33" s="22">
        <v>2.1</v>
      </c>
      <c r="L33" s="22">
        <v>2.2000000000000002</v>
      </c>
      <c r="M33" s="22">
        <v>2.6</v>
      </c>
      <c r="N33" s="22">
        <v>35.299999999999997</v>
      </c>
      <c r="O33" s="22">
        <v>34.4</v>
      </c>
      <c r="P33" s="22">
        <v>32.799999999999997</v>
      </c>
      <c r="Q33" s="22">
        <v>31.4</v>
      </c>
      <c r="R33" s="22">
        <v>34.1</v>
      </c>
      <c r="S33" s="22">
        <v>31.6</v>
      </c>
      <c r="T33" s="22">
        <v>44.3</v>
      </c>
      <c r="U33" s="22">
        <v>47</v>
      </c>
      <c r="V33" s="22">
        <v>48.3</v>
      </c>
      <c r="W33" s="22">
        <v>49.1</v>
      </c>
      <c r="X33" s="22">
        <v>48.6</v>
      </c>
      <c r="Y33" s="22" t="s">
        <v>141</v>
      </c>
    </row>
    <row r="34" spans="1:25" ht="12" customHeight="1">
      <c r="A34" s="21" t="s">
        <v>87</v>
      </c>
      <c r="B34" s="22">
        <v>11.3</v>
      </c>
      <c r="C34" s="22">
        <v>11.4</v>
      </c>
      <c r="D34" s="22">
        <v>12.2</v>
      </c>
      <c r="E34" s="22">
        <v>12.7</v>
      </c>
      <c r="F34" s="22">
        <v>11.6</v>
      </c>
      <c r="G34" s="22">
        <v>10.4</v>
      </c>
      <c r="H34" s="22">
        <v>1.3</v>
      </c>
      <c r="I34" s="22">
        <v>0.9</v>
      </c>
      <c r="J34" s="22">
        <v>1.1000000000000001</v>
      </c>
      <c r="K34" s="22">
        <v>1.4</v>
      </c>
      <c r="L34" s="22">
        <v>1.2</v>
      </c>
      <c r="M34" s="22">
        <v>0.9</v>
      </c>
      <c r="N34" s="22">
        <v>37.5</v>
      </c>
      <c r="O34" s="22">
        <v>37.6</v>
      </c>
      <c r="P34" s="22">
        <v>37</v>
      </c>
      <c r="Q34" s="22">
        <v>36.4</v>
      </c>
      <c r="R34" s="22">
        <v>35.299999999999997</v>
      </c>
      <c r="S34" s="22">
        <v>33.6</v>
      </c>
      <c r="T34" s="22">
        <v>49.9</v>
      </c>
      <c r="U34" s="22">
        <v>50.1</v>
      </c>
      <c r="V34" s="22">
        <v>49.8</v>
      </c>
      <c r="W34" s="22">
        <v>49.6</v>
      </c>
      <c r="X34" s="22">
        <v>51.9</v>
      </c>
      <c r="Y34" s="22" t="s">
        <v>142</v>
      </c>
    </row>
    <row r="35" spans="1:25" ht="12" customHeight="1">
      <c r="A35" s="21" t="s">
        <v>90</v>
      </c>
      <c r="B35" s="22">
        <v>5.7</v>
      </c>
      <c r="C35" s="22">
        <v>5.9</v>
      </c>
      <c r="D35" s="22">
        <v>6.3</v>
      </c>
      <c r="E35" s="22">
        <v>5.6</v>
      </c>
      <c r="F35" s="22">
        <v>5.8</v>
      </c>
      <c r="G35" s="22">
        <v>6</v>
      </c>
      <c r="H35" s="22" t="s">
        <v>119</v>
      </c>
      <c r="I35" s="22">
        <v>0.7</v>
      </c>
      <c r="J35" s="22">
        <v>0.8</v>
      </c>
      <c r="K35" s="22">
        <v>0.6</v>
      </c>
      <c r="L35" s="22">
        <v>0.7</v>
      </c>
      <c r="M35" s="22">
        <v>0.6</v>
      </c>
      <c r="N35" s="22">
        <v>40.1</v>
      </c>
      <c r="O35" s="22">
        <v>41.7</v>
      </c>
      <c r="P35" s="22">
        <v>37.5</v>
      </c>
      <c r="Q35" s="22">
        <v>33.299999999999997</v>
      </c>
      <c r="R35" s="22">
        <v>33.4</v>
      </c>
      <c r="S35" s="22">
        <v>33.6</v>
      </c>
      <c r="T35" s="22">
        <v>53.5</v>
      </c>
      <c r="U35" s="22">
        <v>51.7</v>
      </c>
      <c r="V35" s="22">
        <v>55.4</v>
      </c>
      <c r="W35" s="22">
        <v>60.5</v>
      </c>
      <c r="X35" s="22">
        <v>60.1</v>
      </c>
      <c r="Y35" s="22">
        <v>59.8</v>
      </c>
    </row>
    <row r="36" spans="1:25" ht="12" customHeight="1">
      <c r="A36" s="21" t="s">
        <v>93</v>
      </c>
      <c r="B36" s="22">
        <v>19.399999999999999</v>
      </c>
      <c r="C36" s="22">
        <v>17.5</v>
      </c>
      <c r="D36" s="22">
        <v>16.600000000000001</v>
      </c>
      <c r="E36" s="22">
        <v>15.1</v>
      </c>
      <c r="F36" s="22">
        <v>12.8</v>
      </c>
      <c r="G36" s="22">
        <v>12.2</v>
      </c>
      <c r="H36" s="22">
        <v>3.8</v>
      </c>
      <c r="I36" s="22">
        <v>3.2</v>
      </c>
      <c r="J36" s="22">
        <v>2.8</v>
      </c>
      <c r="K36" s="22">
        <v>2.9</v>
      </c>
      <c r="L36" s="22">
        <v>3</v>
      </c>
      <c r="M36" s="22">
        <v>2.7</v>
      </c>
      <c r="N36" s="22">
        <v>26.2</v>
      </c>
      <c r="O36" s="22">
        <v>26.4</v>
      </c>
      <c r="P36" s="22">
        <v>25.1</v>
      </c>
      <c r="Q36" s="22">
        <v>24.1</v>
      </c>
      <c r="R36" s="22">
        <v>24</v>
      </c>
      <c r="S36" s="22" t="s">
        <v>53</v>
      </c>
      <c r="T36" s="22">
        <v>50.6</v>
      </c>
      <c r="U36" s="22">
        <v>52.9</v>
      </c>
      <c r="V36" s="22">
        <v>55.4</v>
      </c>
      <c r="W36" s="22">
        <v>57.8</v>
      </c>
      <c r="X36" s="22">
        <v>60.1</v>
      </c>
      <c r="Y36" s="22" t="s">
        <v>55</v>
      </c>
    </row>
    <row r="37" spans="1:25" ht="12" customHeight="1">
      <c r="A37" s="21" t="s">
        <v>96</v>
      </c>
      <c r="B37" s="22">
        <v>20</v>
      </c>
      <c r="C37" s="22">
        <v>18.2</v>
      </c>
      <c r="D37" s="22">
        <v>17.5</v>
      </c>
      <c r="E37" s="22">
        <v>15.9</v>
      </c>
      <c r="F37" s="22">
        <v>13.3</v>
      </c>
      <c r="G37" s="22">
        <v>12.8</v>
      </c>
      <c r="H37" s="22">
        <v>3.8</v>
      </c>
      <c r="I37" s="22">
        <v>3.3</v>
      </c>
      <c r="J37" s="22">
        <v>2.9</v>
      </c>
      <c r="K37" s="22">
        <v>3</v>
      </c>
      <c r="L37" s="22">
        <v>3.1</v>
      </c>
      <c r="M37" s="22">
        <v>2.8</v>
      </c>
      <c r="N37" s="22">
        <v>28</v>
      </c>
      <c r="O37" s="22">
        <v>28.2</v>
      </c>
      <c r="P37" s="22">
        <v>26.8</v>
      </c>
      <c r="Q37" s="22">
        <v>25.6</v>
      </c>
      <c r="R37" s="22">
        <v>25.6</v>
      </c>
      <c r="S37" s="22" t="s">
        <v>143</v>
      </c>
      <c r="T37" s="22">
        <v>48.2</v>
      </c>
      <c r="U37" s="22">
        <v>50.3</v>
      </c>
      <c r="V37" s="22">
        <v>52.8</v>
      </c>
      <c r="W37" s="22">
        <v>55.4</v>
      </c>
      <c r="X37" s="22">
        <v>58</v>
      </c>
      <c r="Y37" s="22" t="s">
        <v>144</v>
      </c>
    </row>
    <row r="38" spans="1:25" ht="9.9499999999999993" hidden="1" customHeight="1"/>
    <row r="39" spans="1:25" ht="9.9499999999999993" customHeight="1">
      <c r="A39" s="699" t="s">
        <v>151</v>
      </c>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row>
    <row r="40" spans="1:25" ht="9.9499999999999993" customHeight="1">
      <c r="A40" s="701" t="s">
        <v>152</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row>
    <row r="41" spans="1:25" ht="9.9499999999999993" customHeight="1">
      <c r="A41" s="701" t="s">
        <v>56</v>
      </c>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row>
    <row r="42" spans="1:25" ht="9.9499999999999993" customHeight="1">
      <c r="A42" s="701" t="s">
        <v>153</v>
      </c>
      <c r="B42" s="701"/>
      <c r="C42" s="701"/>
      <c r="D42" s="701"/>
      <c r="E42" s="701"/>
      <c r="F42" s="701"/>
      <c r="G42" s="701"/>
      <c r="H42" s="701"/>
      <c r="I42" s="701"/>
      <c r="J42" s="701"/>
      <c r="K42" s="701"/>
      <c r="L42" s="701"/>
      <c r="M42" s="701"/>
      <c r="N42" s="701"/>
      <c r="O42" s="701"/>
      <c r="P42" s="701"/>
      <c r="Q42" s="701"/>
      <c r="R42" s="701"/>
      <c r="S42" s="701"/>
      <c r="T42" s="701"/>
      <c r="U42" s="701"/>
      <c r="V42" s="701"/>
      <c r="W42" s="701"/>
      <c r="X42" s="701"/>
      <c r="Y42" s="701"/>
    </row>
    <row r="43" spans="1:25" ht="9.9499999999999993" customHeight="1">
      <c r="A43" s="701" t="s">
        <v>154</v>
      </c>
      <c r="B43" s="701"/>
      <c r="C43" s="701"/>
      <c r="D43" s="701"/>
      <c r="E43" s="701"/>
      <c r="F43" s="701"/>
      <c r="G43" s="701"/>
      <c r="H43" s="701"/>
      <c r="I43" s="701"/>
      <c r="J43" s="701"/>
      <c r="K43" s="701"/>
      <c r="L43" s="701"/>
      <c r="M43" s="701"/>
      <c r="N43" s="701"/>
      <c r="O43" s="701"/>
      <c r="P43" s="701"/>
      <c r="Q43" s="701"/>
      <c r="R43" s="701"/>
      <c r="S43" s="701"/>
      <c r="T43" s="701"/>
      <c r="U43" s="701"/>
      <c r="V43" s="701"/>
      <c r="W43" s="701"/>
      <c r="X43" s="701"/>
      <c r="Y43" s="701"/>
    </row>
    <row r="44" spans="1:25" ht="9.9499999999999993" customHeight="1">
      <c r="A44" s="701" t="s">
        <v>155</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5" ht="9.9499999999999993" customHeight="1">
      <c r="A45" s="700" t="s">
        <v>59</v>
      </c>
      <c r="B45" s="700"/>
      <c r="C45" s="700"/>
      <c r="D45" s="700"/>
      <c r="E45" s="700"/>
      <c r="F45" s="700"/>
      <c r="G45" s="700"/>
      <c r="H45" s="700"/>
      <c r="I45" s="700"/>
      <c r="J45" s="700"/>
      <c r="K45" s="700"/>
      <c r="L45" s="700"/>
      <c r="M45" s="700"/>
      <c r="N45" s="700"/>
      <c r="O45" s="700"/>
      <c r="P45" s="700"/>
      <c r="Q45" s="700"/>
      <c r="R45" s="700"/>
      <c r="S45" s="700"/>
      <c r="T45" s="700"/>
      <c r="U45" s="700"/>
      <c r="V45" s="700"/>
      <c r="W45" s="700"/>
      <c r="X45" s="700"/>
      <c r="Y45" s="700"/>
    </row>
    <row r="46" spans="1:25" ht="9.9499999999999993" hidden="1" customHeight="1"/>
    <row r="47" spans="1:25" ht="9.9499999999999993" customHeight="1"/>
    <row r="48" spans="1: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5">
    <mergeCell ref="A41:Y41"/>
    <mergeCell ref="A42:Y42"/>
    <mergeCell ref="A43:Y43"/>
    <mergeCell ref="A44:Y44"/>
    <mergeCell ref="A45:Y45"/>
    <mergeCell ref="A5:Y5"/>
    <mergeCell ref="A16:Y16"/>
    <mergeCell ref="A27:Y27"/>
    <mergeCell ref="A39:Y39"/>
    <mergeCell ref="A40:Y40"/>
    <mergeCell ref="A1:Y1"/>
    <mergeCell ref="B3:G3"/>
    <mergeCell ref="H3:M3"/>
    <mergeCell ref="N3:S3"/>
    <mergeCell ref="T3:Y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2"/>
  <sheetViews>
    <sheetView workbookViewId="0"/>
  </sheetViews>
  <sheetFormatPr defaultRowHeight="15"/>
  <cols>
    <col min="1" max="1" width="27.140625" style="111" customWidth="1"/>
    <col min="2" max="7" width="17" style="111" customWidth="1"/>
    <col min="8" max="16384" width="9.140625" style="111"/>
  </cols>
  <sheetData>
    <row r="1" spans="1:7" ht="15.75">
      <c r="A1" s="135" t="s">
        <v>1156</v>
      </c>
      <c r="B1" s="135"/>
      <c r="C1" s="135"/>
      <c r="D1" s="135"/>
      <c r="E1" s="135"/>
      <c r="F1" s="135"/>
      <c r="G1" s="135"/>
    </row>
    <row r="2" spans="1:7">
      <c r="A2" s="112" t="s">
        <v>60</v>
      </c>
      <c r="B2" s="708" t="s">
        <v>317</v>
      </c>
      <c r="C2" s="708"/>
      <c r="D2" s="708" t="s">
        <v>781</v>
      </c>
      <c r="E2" s="708"/>
      <c r="F2" s="708" t="s">
        <v>14</v>
      </c>
      <c r="G2" s="708"/>
    </row>
    <row r="3" spans="1:7">
      <c r="A3" s="13" t="s">
        <v>1</v>
      </c>
      <c r="B3" s="5">
        <v>2013</v>
      </c>
      <c r="C3" s="5">
        <v>2016</v>
      </c>
      <c r="D3" s="5">
        <v>2013</v>
      </c>
      <c r="E3" s="5">
        <v>2016</v>
      </c>
      <c r="F3" s="5">
        <v>2013</v>
      </c>
      <c r="G3" s="5">
        <v>2016</v>
      </c>
    </row>
    <row r="4" spans="1:7">
      <c r="A4" s="6" t="s">
        <v>64</v>
      </c>
      <c r="B4" s="333">
        <v>50.1</v>
      </c>
      <c r="C4" s="333">
        <v>50.8</v>
      </c>
      <c r="D4" s="78" t="s">
        <v>521</v>
      </c>
      <c r="E4" s="78" t="s">
        <v>782</v>
      </c>
      <c r="F4" s="333">
        <v>4.3</v>
      </c>
      <c r="G4" s="78" t="s">
        <v>542</v>
      </c>
    </row>
    <row r="5" spans="1:7">
      <c r="A5" s="6" t="s">
        <v>2</v>
      </c>
      <c r="B5" s="333">
        <v>30.8</v>
      </c>
      <c r="C5" s="78" t="s">
        <v>783</v>
      </c>
      <c r="D5" s="333">
        <v>4.9000000000000004</v>
      </c>
      <c r="E5" s="78" t="s">
        <v>784</v>
      </c>
      <c r="F5" s="333">
        <v>9.5</v>
      </c>
      <c r="G5" s="78" t="s">
        <v>477</v>
      </c>
    </row>
    <row r="6" spans="1:7">
      <c r="A6" s="6" t="s">
        <v>80</v>
      </c>
      <c r="B6" s="333">
        <v>26</v>
      </c>
      <c r="C6" s="78" t="s">
        <v>785</v>
      </c>
      <c r="D6" s="333">
        <v>3</v>
      </c>
      <c r="E6" s="78" t="s">
        <v>571</v>
      </c>
      <c r="F6" s="333">
        <v>7.9</v>
      </c>
      <c r="G6" s="78" t="s">
        <v>147</v>
      </c>
    </row>
    <row r="7" spans="1:7">
      <c r="A7" s="6" t="s">
        <v>83</v>
      </c>
      <c r="B7" s="333">
        <v>19.3</v>
      </c>
      <c r="C7" s="78" t="s">
        <v>786</v>
      </c>
      <c r="D7" s="333">
        <v>1.9</v>
      </c>
      <c r="E7" s="78" t="s">
        <v>499</v>
      </c>
      <c r="F7" s="333">
        <v>5.0999999999999996</v>
      </c>
      <c r="G7" s="78" t="s">
        <v>787</v>
      </c>
    </row>
    <row r="8" spans="1:7">
      <c r="A8" s="6" t="s">
        <v>84</v>
      </c>
      <c r="B8" s="333">
        <v>13.8</v>
      </c>
      <c r="C8" s="78" t="s">
        <v>788</v>
      </c>
      <c r="D8" s="333">
        <v>0.9</v>
      </c>
      <c r="E8" s="78" t="s">
        <v>524</v>
      </c>
      <c r="F8" s="333">
        <v>3.3</v>
      </c>
      <c r="G8" s="78" t="s">
        <v>587</v>
      </c>
    </row>
    <row r="9" spans="1:7">
      <c r="A9" s="6" t="s">
        <v>85</v>
      </c>
      <c r="B9" s="333">
        <v>11.4</v>
      </c>
      <c r="C9" s="78" t="s">
        <v>789</v>
      </c>
      <c r="D9" s="333">
        <v>1.2</v>
      </c>
      <c r="E9" s="78" t="s">
        <v>516</v>
      </c>
      <c r="F9" s="333">
        <v>2.9</v>
      </c>
      <c r="G9" s="78" t="s">
        <v>790</v>
      </c>
    </row>
    <row r="10" spans="1:7">
      <c r="A10" s="6" t="s">
        <v>87</v>
      </c>
      <c r="B10" s="333">
        <v>8.6</v>
      </c>
      <c r="C10" s="78" t="s">
        <v>219</v>
      </c>
      <c r="D10" s="333">
        <v>1</v>
      </c>
      <c r="E10" s="333">
        <v>1</v>
      </c>
      <c r="F10" s="333">
        <v>1.9</v>
      </c>
      <c r="G10" s="78" t="s">
        <v>149</v>
      </c>
    </row>
    <row r="11" spans="1:7">
      <c r="A11" s="6" t="s">
        <v>90</v>
      </c>
      <c r="B11" s="333">
        <v>9.5</v>
      </c>
      <c r="C11" s="333">
        <v>11.6</v>
      </c>
      <c r="D11" s="78" t="s">
        <v>132</v>
      </c>
      <c r="E11" s="78" t="s">
        <v>132</v>
      </c>
      <c r="F11" s="333">
        <v>0.9</v>
      </c>
      <c r="G11" s="333">
        <v>1</v>
      </c>
    </row>
    <row r="12" spans="1:7">
      <c r="A12" s="6" t="s">
        <v>93</v>
      </c>
      <c r="B12" s="333">
        <v>18.8</v>
      </c>
      <c r="C12" s="78" t="s">
        <v>791</v>
      </c>
      <c r="D12" s="333">
        <v>1.8</v>
      </c>
      <c r="E12" s="78" t="s">
        <v>792</v>
      </c>
      <c r="F12" s="333">
        <v>4.5</v>
      </c>
      <c r="G12" s="78" t="s">
        <v>568</v>
      </c>
    </row>
    <row r="13" spans="1:7">
      <c r="A13" s="6" t="s">
        <v>96</v>
      </c>
      <c r="B13" s="333">
        <v>17.899999999999999</v>
      </c>
      <c r="C13" s="78" t="s">
        <v>793</v>
      </c>
      <c r="D13" s="333">
        <v>1.8</v>
      </c>
      <c r="E13" s="78" t="s">
        <v>794</v>
      </c>
      <c r="F13" s="333">
        <v>4.4000000000000004</v>
      </c>
      <c r="G13" s="78" t="s">
        <v>568</v>
      </c>
    </row>
    <row r="14" spans="1:7">
      <c r="A14" s="694" t="s">
        <v>99</v>
      </c>
      <c r="B14" s="694"/>
      <c r="C14" s="694"/>
      <c r="D14" s="694"/>
      <c r="E14" s="694"/>
      <c r="F14" s="694"/>
      <c r="G14" s="694"/>
    </row>
    <row r="15" spans="1:7">
      <c r="A15" s="6" t="s">
        <v>747</v>
      </c>
      <c r="B15" s="78" t="s">
        <v>795</v>
      </c>
      <c r="C15" s="78" t="s">
        <v>796</v>
      </c>
      <c r="D15" s="78" t="s">
        <v>67</v>
      </c>
      <c r="E15" s="333">
        <v>3.3</v>
      </c>
      <c r="F15" s="78" t="s">
        <v>116</v>
      </c>
      <c r="G15" s="333">
        <v>3.6</v>
      </c>
    </row>
    <row r="16" spans="1:7">
      <c r="A16" s="6" t="s">
        <v>748</v>
      </c>
      <c r="B16" s="333">
        <v>48.6</v>
      </c>
      <c r="C16" s="78" t="s">
        <v>797</v>
      </c>
      <c r="D16" s="78" t="s">
        <v>73</v>
      </c>
      <c r="E16" s="78" t="s">
        <v>572</v>
      </c>
      <c r="F16" s="78" t="s">
        <v>363</v>
      </c>
      <c r="G16" s="78" t="s">
        <v>798</v>
      </c>
    </row>
    <row r="17" spans="1:7">
      <c r="A17" s="6" t="s">
        <v>749</v>
      </c>
      <c r="B17" s="333">
        <v>29.4</v>
      </c>
      <c r="C17" s="78" t="s">
        <v>799</v>
      </c>
      <c r="D17" s="78" t="s">
        <v>752</v>
      </c>
      <c r="E17" s="78" t="s">
        <v>446</v>
      </c>
      <c r="F17" s="333">
        <v>7.7</v>
      </c>
      <c r="G17" s="78" t="s">
        <v>800</v>
      </c>
    </row>
    <row r="18" spans="1:7">
      <c r="A18" s="6" t="s">
        <v>750</v>
      </c>
      <c r="B18" s="333">
        <v>31.2</v>
      </c>
      <c r="C18" s="78" t="s">
        <v>801</v>
      </c>
      <c r="D18" s="333">
        <v>5.2</v>
      </c>
      <c r="E18" s="78" t="s">
        <v>319</v>
      </c>
      <c r="F18" s="333">
        <v>10.199999999999999</v>
      </c>
      <c r="G18" s="78" t="s">
        <v>802</v>
      </c>
    </row>
    <row r="19" spans="1:7">
      <c r="A19" s="6" t="s">
        <v>3</v>
      </c>
      <c r="B19" s="333">
        <v>24.6</v>
      </c>
      <c r="C19" s="78" t="s">
        <v>786</v>
      </c>
      <c r="D19" s="333">
        <v>2.5</v>
      </c>
      <c r="E19" s="78" t="s">
        <v>803</v>
      </c>
      <c r="F19" s="333">
        <v>6.9</v>
      </c>
      <c r="G19" s="78" t="s">
        <v>405</v>
      </c>
    </row>
    <row r="20" spans="1:7">
      <c r="A20" s="6" t="s">
        <v>4</v>
      </c>
      <c r="B20" s="333">
        <v>14.9</v>
      </c>
      <c r="C20" s="78" t="s">
        <v>804</v>
      </c>
      <c r="D20" s="333">
        <v>1.2</v>
      </c>
      <c r="E20" s="78" t="s">
        <v>805</v>
      </c>
      <c r="F20" s="333">
        <v>3.7</v>
      </c>
      <c r="G20" s="78" t="s">
        <v>570</v>
      </c>
    </row>
    <row r="21" spans="1:7">
      <c r="A21" s="6" t="s">
        <v>5</v>
      </c>
      <c r="B21" s="333">
        <v>13.4</v>
      </c>
      <c r="C21" s="78" t="s">
        <v>97</v>
      </c>
      <c r="D21" s="333">
        <v>1.3</v>
      </c>
      <c r="E21" s="78" t="s">
        <v>513</v>
      </c>
      <c r="F21" s="333">
        <v>3.6</v>
      </c>
      <c r="G21" s="78" t="s">
        <v>444</v>
      </c>
    </row>
    <row r="22" spans="1:7">
      <c r="A22" s="6" t="s">
        <v>6</v>
      </c>
      <c r="B22" s="333">
        <v>9.4</v>
      </c>
      <c r="C22" s="78" t="s">
        <v>478</v>
      </c>
      <c r="D22" s="333">
        <v>1</v>
      </c>
      <c r="E22" s="78" t="s">
        <v>406</v>
      </c>
      <c r="F22" s="333">
        <v>2.2000000000000002</v>
      </c>
      <c r="G22" s="78" t="s">
        <v>806</v>
      </c>
    </row>
    <row r="23" spans="1:7">
      <c r="A23" s="6" t="s">
        <v>7</v>
      </c>
      <c r="B23" s="333">
        <v>10.199999999999999</v>
      </c>
      <c r="C23" s="78" t="s">
        <v>569</v>
      </c>
      <c r="D23" s="78" t="s">
        <v>119</v>
      </c>
      <c r="E23" s="333">
        <v>0.7</v>
      </c>
      <c r="F23" s="333">
        <v>1.6</v>
      </c>
      <c r="G23" s="333">
        <v>2.1</v>
      </c>
    </row>
    <row r="24" spans="1:7">
      <c r="A24" s="6" t="s">
        <v>751</v>
      </c>
      <c r="B24" s="78" t="s">
        <v>807</v>
      </c>
      <c r="C24" s="78" t="s">
        <v>807</v>
      </c>
      <c r="D24" s="78" t="s">
        <v>124</v>
      </c>
      <c r="E24" s="78" t="s">
        <v>808</v>
      </c>
      <c r="F24" s="334" t="s">
        <v>112</v>
      </c>
      <c r="G24" s="78" t="s">
        <v>124</v>
      </c>
    </row>
    <row r="25" spans="1:7">
      <c r="A25" s="6" t="s">
        <v>113</v>
      </c>
      <c r="B25" s="333">
        <v>18.8</v>
      </c>
      <c r="C25" s="78" t="s">
        <v>791</v>
      </c>
      <c r="D25" s="333">
        <v>1.8</v>
      </c>
      <c r="E25" s="78" t="s">
        <v>809</v>
      </c>
      <c r="F25" s="333">
        <v>4.3</v>
      </c>
      <c r="G25" s="78" t="s">
        <v>494</v>
      </c>
    </row>
    <row r="26" spans="1:7" ht="15" customHeight="1">
      <c r="A26" s="132" t="s">
        <v>151</v>
      </c>
      <c r="B26" s="132"/>
      <c r="C26" s="132"/>
      <c r="D26" s="132"/>
      <c r="E26" s="132"/>
      <c r="F26" s="132"/>
      <c r="G26" s="132"/>
    </row>
    <row r="27" spans="1:7" ht="15" customHeight="1">
      <c r="A27" s="133" t="s">
        <v>152</v>
      </c>
      <c r="B27" s="133"/>
      <c r="C27" s="133"/>
      <c r="D27" s="133"/>
      <c r="E27" s="133"/>
      <c r="F27" s="133"/>
      <c r="G27" s="133"/>
    </row>
    <row r="28" spans="1:7" ht="15" customHeight="1">
      <c r="A28" s="133" t="s">
        <v>56</v>
      </c>
      <c r="B28" s="133"/>
      <c r="C28" s="133"/>
      <c r="D28" s="133"/>
      <c r="E28" s="133"/>
      <c r="F28" s="133"/>
      <c r="G28" s="133"/>
    </row>
    <row r="29" spans="1:7" ht="21" customHeight="1">
      <c r="A29" s="133" t="s">
        <v>810</v>
      </c>
      <c r="B29" s="133"/>
      <c r="C29" s="133"/>
      <c r="D29" s="133"/>
      <c r="E29" s="133"/>
      <c r="F29" s="133"/>
      <c r="G29" s="133"/>
    </row>
    <row r="30" spans="1:7" ht="15" customHeight="1">
      <c r="A30" s="133" t="s">
        <v>811</v>
      </c>
      <c r="B30" s="133"/>
      <c r="C30" s="133"/>
      <c r="D30" s="133"/>
      <c r="E30" s="133"/>
      <c r="F30" s="133"/>
      <c r="G30" s="133"/>
    </row>
    <row r="31" spans="1:7" ht="30.75" customHeight="1">
      <c r="A31" s="684" t="s">
        <v>812</v>
      </c>
      <c r="B31" s="684"/>
      <c r="C31" s="684"/>
      <c r="D31" s="684"/>
      <c r="E31" s="684"/>
      <c r="F31" s="684"/>
      <c r="G31" s="684"/>
    </row>
    <row r="32" spans="1:7">
      <c r="A32" s="134" t="s">
        <v>59</v>
      </c>
      <c r="B32" s="134"/>
      <c r="C32" s="134"/>
      <c r="D32" s="134"/>
      <c r="E32" s="134"/>
      <c r="F32" s="134"/>
      <c r="G32" s="134"/>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5"/>
  <sheetViews>
    <sheetView workbookViewId="0">
      <selection sqref="A1:E1"/>
    </sheetView>
  </sheetViews>
  <sheetFormatPr defaultRowHeight="15"/>
  <cols>
    <col min="1" max="1" width="30.7109375" style="111" customWidth="1"/>
    <col min="2" max="5" width="18.42578125" style="111" customWidth="1"/>
    <col min="6" max="16384" width="9.140625" style="111"/>
  </cols>
  <sheetData>
    <row r="1" spans="1:7" ht="15.75">
      <c r="A1" s="679" t="s">
        <v>1157</v>
      </c>
      <c r="B1" s="679"/>
      <c r="C1" s="679"/>
      <c r="D1" s="679"/>
      <c r="E1" s="679"/>
      <c r="F1" s="113"/>
      <c r="G1" s="113"/>
    </row>
    <row r="2" spans="1:7">
      <c r="A2" s="4" t="s">
        <v>813</v>
      </c>
      <c r="B2" s="105" t="s">
        <v>317</v>
      </c>
      <c r="C2" s="105" t="s">
        <v>814</v>
      </c>
      <c r="D2" s="105" t="s">
        <v>815</v>
      </c>
      <c r="E2" s="105" t="s">
        <v>17</v>
      </c>
      <c r="F2" s="113"/>
      <c r="G2" s="113"/>
    </row>
    <row r="3" spans="1:7">
      <c r="A3" s="6" t="s">
        <v>15</v>
      </c>
      <c r="B3" s="7">
        <v>1.5</v>
      </c>
      <c r="C3" s="7">
        <v>0.8</v>
      </c>
      <c r="D3" s="7" t="s">
        <v>77</v>
      </c>
      <c r="E3" s="7">
        <v>0.5</v>
      </c>
      <c r="F3" s="113"/>
      <c r="G3" s="113"/>
    </row>
    <row r="4" spans="1:7">
      <c r="A4" s="6" t="s">
        <v>816</v>
      </c>
      <c r="B4" s="7">
        <v>1.2</v>
      </c>
      <c r="C4" s="7" t="s">
        <v>236</v>
      </c>
      <c r="D4" s="7" t="s">
        <v>331</v>
      </c>
      <c r="E4" s="7">
        <v>0.3</v>
      </c>
      <c r="F4" s="113"/>
      <c r="G4" s="113"/>
    </row>
    <row r="5" spans="1:7">
      <c r="A5" s="6" t="s">
        <v>817</v>
      </c>
      <c r="B5" s="7">
        <v>0.7</v>
      </c>
      <c r="C5" s="7" t="s">
        <v>104</v>
      </c>
      <c r="D5" s="7" t="s">
        <v>331</v>
      </c>
      <c r="E5" s="7">
        <v>0.1</v>
      </c>
      <c r="F5" s="113"/>
      <c r="G5" s="113"/>
    </row>
    <row r="6" spans="1:7">
      <c r="A6" s="6" t="s">
        <v>818</v>
      </c>
      <c r="B6" s="7">
        <v>1</v>
      </c>
      <c r="C6" s="7" t="s">
        <v>235</v>
      </c>
      <c r="D6" s="7" t="s">
        <v>235</v>
      </c>
      <c r="E6" s="7">
        <v>0.3</v>
      </c>
      <c r="F6" s="113"/>
      <c r="G6" s="113"/>
    </row>
    <row r="7" spans="1:7">
      <c r="A7" s="6" t="s">
        <v>819</v>
      </c>
      <c r="B7" s="7">
        <v>6.8</v>
      </c>
      <c r="C7" s="7">
        <v>1.7</v>
      </c>
      <c r="D7" s="7">
        <v>0.3</v>
      </c>
      <c r="E7" s="7">
        <v>1.6</v>
      </c>
      <c r="F7" s="113"/>
      <c r="G7" s="113"/>
    </row>
    <row r="8" spans="1:7">
      <c r="A8" s="6" t="s">
        <v>820</v>
      </c>
      <c r="B8" s="7">
        <v>19.899999999999999</v>
      </c>
      <c r="C8" s="7">
        <v>4.7</v>
      </c>
      <c r="D8" s="7">
        <v>3.2</v>
      </c>
      <c r="E8" s="7">
        <v>6</v>
      </c>
      <c r="F8" s="113"/>
      <c r="G8" s="113"/>
    </row>
    <row r="9" spans="1:7">
      <c r="A9" s="6" t="s">
        <v>451</v>
      </c>
      <c r="B9" s="7">
        <v>69</v>
      </c>
      <c r="C9" s="7">
        <v>92.5</v>
      </c>
      <c r="D9" s="7">
        <v>96.1</v>
      </c>
      <c r="E9" s="7">
        <v>91.2</v>
      </c>
      <c r="F9" s="113"/>
      <c r="G9" s="113"/>
    </row>
    <row r="10" spans="1:7">
      <c r="A10" s="696" t="s">
        <v>151</v>
      </c>
      <c r="B10" s="696"/>
      <c r="C10" s="696"/>
      <c r="D10" s="696"/>
      <c r="E10" s="696"/>
      <c r="F10" s="113"/>
      <c r="G10" s="113"/>
    </row>
    <row r="11" spans="1:7">
      <c r="A11" s="684" t="s">
        <v>152</v>
      </c>
      <c r="B11" s="684"/>
      <c r="C11" s="684"/>
      <c r="D11" s="684"/>
      <c r="E11" s="684"/>
      <c r="F11" s="113"/>
      <c r="G11" s="113"/>
    </row>
    <row r="12" spans="1:7">
      <c r="A12" s="684" t="s">
        <v>810</v>
      </c>
      <c r="B12" s="684"/>
      <c r="C12" s="684"/>
      <c r="D12" s="684"/>
      <c r="E12" s="684"/>
      <c r="F12" s="113"/>
      <c r="G12" s="113"/>
    </row>
    <row r="13" spans="1:7">
      <c r="A13" s="684" t="s">
        <v>821</v>
      </c>
      <c r="B13" s="684"/>
      <c r="C13" s="684"/>
      <c r="D13" s="684"/>
      <c r="E13" s="684"/>
      <c r="F13" s="113"/>
      <c r="G13" s="113"/>
    </row>
    <row r="14" spans="1:7">
      <c r="A14" s="684" t="s">
        <v>822</v>
      </c>
      <c r="B14" s="684"/>
      <c r="C14" s="684"/>
      <c r="D14" s="684"/>
      <c r="E14" s="684"/>
      <c r="F14" s="113"/>
      <c r="G14" s="113"/>
    </row>
    <row r="15" spans="1:7">
      <c r="A15" s="682" t="s">
        <v>59</v>
      </c>
      <c r="B15" s="682"/>
      <c r="C15" s="682"/>
      <c r="D15" s="682"/>
      <c r="E15" s="682"/>
      <c r="F15" s="682"/>
      <c r="G15" s="682"/>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workbookViewId="0">
      <selection sqref="A1:K1"/>
    </sheetView>
  </sheetViews>
  <sheetFormatPr defaultColWidth="11.42578125" defaultRowHeight="15"/>
  <cols>
    <col min="1" max="1" width="20.140625" style="20" customWidth="1"/>
    <col min="2" max="2" width="12.5703125" style="20" customWidth="1"/>
    <col min="3" max="7" width="17.28515625" style="20" customWidth="1"/>
    <col min="8" max="8" width="23" style="20" customWidth="1"/>
    <col min="9" max="9" width="15.85546875" style="20" customWidth="1"/>
    <col min="10" max="52" width="9.7109375" style="20" customWidth="1"/>
    <col min="53" max="16384" width="11.42578125" style="20"/>
  </cols>
  <sheetData>
    <row r="1" spans="1:11" ht="15.75">
      <c r="A1" s="703" t="s">
        <v>1158</v>
      </c>
      <c r="B1" s="703"/>
      <c r="C1" s="703"/>
      <c r="D1" s="703"/>
      <c r="E1" s="703"/>
      <c r="F1" s="703"/>
      <c r="G1" s="703"/>
      <c r="H1" s="703"/>
      <c r="I1" s="703"/>
      <c r="J1" s="703"/>
      <c r="K1" s="703"/>
    </row>
    <row r="2" spans="1:11" hidden="1"/>
    <row r="3" spans="1:11" ht="45.75">
      <c r="A3" s="136" t="s">
        <v>823</v>
      </c>
      <c r="B3" s="137" t="s">
        <v>824</v>
      </c>
      <c r="C3" s="137" t="s">
        <v>825</v>
      </c>
      <c r="D3" s="137" t="s">
        <v>826</v>
      </c>
      <c r="E3" s="137" t="s">
        <v>827</v>
      </c>
      <c r="F3" s="137" t="s">
        <v>828</v>
      </c>
      <c r="G3" s="137" t="s">
        <v>829</v>
      </c>
      <c r="H3" s="137" t="s">
        <v>830</v>
      </c>
      <c r="I3" s="137" t="s">
        <v>831</v>
      </c>
      <c r="J3" s="137" t="s">
        <v>832</v>
      </c>
      <c r="K3" s="138" t="s">
        <v>352</v>
      </c>
    </row>
    <row r="4" spans="1:11">
      <c r="A4" s="21" t="s">
        <v>64</v>
      </c>
      <c r="B4" s="22" t="s">
        <v>349</v>
      </c>
      <c r="C4" s="22" t="s">
        <v>833</v>
      </c>
      <c r="D4" s="22" t="s">
        <v>713</v>
      </c>
      <c r="E4" s="22" t="s">
        <v>834</v>
      </c>
      <c r="F4" s="22" t="s">
        <v>835</v>
      </c>
      <c r="G4" s="22" t="s">
        <v>836</v>
      </c>
      <c r="H4" s="22" t="s">
        <v>102</v>
      </c>
      <c r="I4" s="22" t="s">
        <v>837</v>
      </c>
      <c r="J4" s="22">
        <v>78.900000000000006</v>
      </c>
      <c r="K4" s="22" t="s">
        <v>838</v>
      </c>
    </row>
    <row r="5" spans="1:11">
      <c r="A5" s="21" t="s">
        <v>2</v>
      </c>
      <c r="B5" s="22">
        <v>13.1</v>
      </c>
      <c r="C5" s="22">
        <v>8.8000000000000007</v>
      </c>
      <c r="D5" s="22">
        <v>7.2</v>
      </c>
      <c r="E5" s="22">
        <v>15.9</v>
      </c>
      <c r="F5" s="22">
        <v>5.9</v>
      </c>
      <c r="G5" s="22">
        <v>12.8</v>
      </c>
      <c r="H5" s="22">
        <v>6.8</v>
      </c>
      <c r="I5" s="22" t="s">
        <v>839</v>
      </c>
      <c r="J5" s="22">
        <v>70.7</v>
      </c>
      <c r="K5" s="22">
        <v>8.1999999999999993</v>
      </c>
    </row>
    <row r="6" spans="1:11">
      <c r="A6" s="21" t="s">
        <v>80</v>
      </c>
      <c r="B6" s="22">
        <v>19.5</v>
      </c>
      <c r="C6" s="22">
        <v>15.6</v>
      </c>
      <c r="D6" s="22">
        <v>11.6</v>
      </c>
      <c r="E6" s="22">
        <v>14</v>
      </c>
      <c r="F6" s="22">
        <v>8.5</v>
      </c>
      <c r="G6" s="22">
        <v>11.4</v>
      </c>
      <c r="H6" s="22">
        <v>9.5</v>
      </c>
      <c r="I6" s="22" t="s">
        <v>768</v>
      </c>
      <c r="J6" s="22">
        <v>70.400000000000006</v>
      </c>
      <c r="K6" s="22" t="s">
        <v>840</v>
      </c>
    </row>
    <row r="7" spans="1:11">
      <c r="A7" s="21" t="s">
        <v>83</v>
      </c>
      <c r="B7" s="22">
        <v>39</v>
      </c>
      <c r="C7" s="22">
        <v>25.8</v>
      </c>
      <c r="D7" s="22">
        <v>17.100000000000001</v>
      </c>
      <c r="E7" s="22">
        <v>22.6</v>
      </c>
      <c r="F7" s="22">
        <v>12.7</v>
      </c>
      <c r="G7" s="22">
        <v>9.8000000000000007</v>
      </c>
      <c r="H7" s="22">
        <v>7.7</v>
      </c>
      <c r="I7" s="22">
        <v>8.1999999999999993</v>
      </c>
      <c r="J7" s="22">
        <v>53.5</v>
      </c>
      <c r="K7" s="22">
        <v>6</v>
      </c>
    </row>
    <row r="8" spans="1:11">
      <c r="A8" s="21" t="s">
        <v>84</v>
      </c>
      <c r="B8" s="22">
        <v>45</v>
      </c>
      <c r="C8" s="22">
        <v>23.4</v>
      </c>
      <c r="D8" s="22">
        <v>18.899999999999999</v>
      </c>
      <c r="E8" s="22">
        <v>23.1</v>
      </c>
      <c r="F8" s="22">
        <v>12.8</v>
      </c>
      <c r="G8" s="22" t="s">
        <v>841</v>
      </c>
      <c r="H8" s="22">
        <v>8.1</v>
      </c>
      <c r="I8" s="22" t="s">
        <v>127</v>
      </c>
      <c r="J8" s="22">
        <v>36.299999999999997</v>
      </c>
      <c r="K8" s="22" t="s">
        <v>361</v>
      </c>
    </row>
    <row r="9" spans="1:11">
      <c r="A9" s="21" t="s">
        <v>85</v>
      </c>
      <c r="B9" s="22">
        <v>51</v>
      </c>
      <c r="C9" s="22">
        <v>30.5</v>
      </c>
      <c r="D9" s="22">
        <v>30</v>
      </c>
      <c r="E9" s="22">
        <v>22.3</v>
      </c>
      <c r="F9" s="22">
        <v>17.399999999999999</v>
      </c>
      <c r="G9" s="22" t="s">
        <v>842</v>
      </c>
      <c r="H9" s="22">
        <v>7.7</v>
      </c>
      <c r="I9" s="22" t="s">
        <v>843</v>
      </c>
      <c r="J9" s="22">
        <v>27.7</v>
      </c>
      <c r="K9" s="22" t="s">
        <v>130</v>
      </c>
    </row>
    <row r="10" spans="1:11">
      <c r="A10" s="21" t="s">
        <v>87</v>
      </c>
      <c r="B10" s="22">
        <v>59.3</v>
      </c>
      <c r="C10" s="22">
        <v>29.5</v>
      </c>
      <c r="D10" s="22">
        <v>22.7</v>
      </c>
      <c r="E10" s="22">
        <v>24.7</v>
      </c>
      <c r="F10" s="22">
        <v>16.600000000000001</v>
      </c>
      <c r="G10" s="22" t="s">
        <v>844</v>
      </c>
      <c r="H10" s="22" t="s">
        <v>359</v>
      </c>
      <c r="I10" s="22" t="s">
        <v>845</v>
      </c>
      <c r="J10" s="22">
        <v>20.6</v>
      </c>
      <c r="K10" s="22" t="s">
        <v>846</v>
      </c>
    </row>
    <row r="11" spans="1:11">
      <c r="A11" s="21" t="s">
        <v>90</v>
      </c>
      <c r="B11" s="22">
        <v>62.1</v>
      </c>
      <c r="C11" s="22" t="s">
        <v>847</v>
      </c>
      <c r="D11" s="22" t="s">
        <v>848</v>
      </c>
      <c r="E11" s="22">
        <v>38.9</v>
      </c>
      <c r="F11" s="22" t="s">
        <v>762</v>
      </c>
      <c r="G11" s="22" t="s">
        <v>102</v>
      </c>
      <c r="H11" s="22" t="s">
        <v>849</v>
      </c>
      <c r="I11" s="22" t="s">
        <v>102</v>
      </c>
      <c r="J11" s="22" t="s">
        <v>850</v>
      </c>
      <c r="K11" s="22" t="s">
        <v>766</v>
      </c>
    </row>
    <row r="12" spans="1:11">
      <c r="A12" s="21" t="s">
        <v>93</v>
      </c>
      <c r="B12" s="22">
        <v>30.5</v>
      </c>
      <c r="C12" s="22">
        <v>18.7</v>
      </c>
      <c r="D12" s="22">
        <v>14.5</v>
      </c>
      <c r="E12" s="22">
        <v>19.2</v>
      </c>
      <c r="F12" s="22">
        <v>10.5</v>
      </c>
      <c r="G12" s="22">
        <v>10</v>
      </c>
      <c r="H12" s="22">
        <v>7.4</v>
      </c>
      <c r="I12" s="22">
        <v>6</v>
      </c>
      <c r="J12" s="22">
        <v>55.4</v>
      </c>
      <c r="K12" s="22">
        <v>7.2</v>
      </c>
    </row>
    <row r="13" spans="1:11">
      <c r="A13" s="21" t="s">
        <v>96</v>
      </c>
      <c r="B13" s="22">
        <v>32.299999999999997</v>
      </c>
      <c r="C13" s="22">
        <v>19.7</v>
      </c>
      <c r="D13" s="22">
        <v>15.3</v>
      </c>
      <c r="E13" s="22">
        <v>19.8</v>
      </c>
      <c r="F13" s="22">
        <v>10.9</v>
      </c>
      <c r="G13" s="22">
        <v>9.8000000000000007</v>
      </c>
      <c r="H13" s="22">
        <v>7.8</v>
      </c>
      <c r="I13" s="22">
        <v>5.9</v>
      </c>
      <c r="J13" s="22">
        <v>53.6</v>
      </c>
      <c r="K13" s="22">
        <v>6.6</v>
      </c>
    </row>
    <row r="14" spans="1:11">
      <c r="A14" s="698" t="s">
        <v>99</v>
      </c>
      <c r="B14" s="698"/>
      <c r="C14" s="698"/>
      <c r="D14" s="698"/>
      <c r="E14" s="698"/>
      <c r="F14" s="698"/>
      <c r="G14" s="698"/>
      <c r="H14" s="698"/>
      <c r="I14" s="698"/>
      <c r="J14" s="698"/>
      <c r="K14" s="698"/>
    </row>
    <row r="15" spans="1:11">
      <c r="A15" s="21" t="s">
        <v>747</v>
      </c>
      <c r="B15" s="22" t="s">
        <v>102</v>
      </c>
      <c r="C15" s="22" t="s">
        <v>102</v>
      </c>
      <c r="D15" s="22" t="s">
        <v>102</v>
      </c>
      <c r="E15" s="22" t="s">
        <v>851</v>
      </c>
      <c r="F15" s="22" t="s">
        <v>353</v>
      </c>
      <c r="G15" s="22" t="s">
        <v>852</v>
      </c>
      <c r="H15" s="22" t="s">
        <v>102</v>
      </c>
      <c r="I15" s="22" t="s">
        <v>102</v>
      </c>
      <c r="J15" s="22">
        <v>75.599999999999994</v>
      </c>
      <c r="K15" s="22" t="s">
        <v>853</v>
      </c>
    </row>
    <row r="16" spans="1:11">
      <c r="A16" s="21" t="s">
        <v>748</v>
      </c>
      <c r="B16" s="22" t="s">
        <v>854</v>
      </c>
      <c r="C16" s="22" t="s">
        <v>350</v>
      </c>
      <c r="D16" s="22" t="s">
        <v>855</v>
      </c>
      <c r="E16" s="22" t="s">
        <v>359</v>
      </c>
      <c r="F16" s="22" t="s">
        <v>856</v>
      </c>
      <c r="G16" s="22" t="s">
        <v>857</v>
      </c>
      <c r="H16" s="22" t="s">
        <v>102</v>
      </c>
      <c r="I16" s="22" t="s">
        <v>345</v>
      </c>
      <c r="J16" s="22">
        <v>80.5</v>
      </c>
      <c r="K16" s="22" t="s">
        <v>858</v>
      </c>
    </row>
    <row r="17" spans="1:11">
      <c r="A17" s="21" t="s">
        <v>749</v>
      </c>
      <c r="B17" s="22" t="s">
        <v>859</v>
      </c>
      <c r="C17" s="22" t="s">
        <v>860</v>
      </c>
      <c r="D17" s="22" t="s">
        <v>746</v>
      </c>
      <c r="E17" s="22" t="s">
        <v>861</v>
      </c>
      <c r="F17" s="22" t="s">
        <v>509</v>
      </c>
      <c r="G17" s="22" t="s">
        <v>862</v>
      </c>
      <c r="H17" s="22" t="s">
        <v>863</v>
      </c>
      <c r="I17" s="22" t="s">
        <v>864</v>
      </c>
      <c r="J17" s="22">
        <v>73.900000000000006</v>
      </c>
      <c r="K17" s="22" t="s">
        <v>865</v>
      </c>
    </row>
    <row r="18" spans="1:11">
      <c r="A18" s="21" t="s">
        <v>750</v>
      </c>
      <c r="B18" s="22">
        <v>15.2</v>
      </c>
      <c r="C18" s="22">
        <v>10.4</v>
      </c>
      <c r="D18" s="22">
        <v>9.3000000000000007</v>
      </c>
      <c r="E18" s="22">
        <v>15.4</v>
      </c>
      <c r="F18" s="22" t="s">
        <v>362</v>
      </c>
      <c r="G18" s="22">
        <v>13.7</v>
      </c>
      <c r="H18" s="22" t="s">
        <v>842</v>
      </c>
      <c r="I18" s="22" t="s">
        <v>567</v>
      </c>
      <c r="J18" s="22">
        <v>69.599999999999994</v>
      </c>
      <c r="K18" s="22" t="s">
        <v>866</v>
      </c>
    </row>
    <row r="19" spans="1:11">
      <c r="A19" s="21" t="s">
        <v>3</v>
      </c>
      <c r="B19" s="22">
        <v>28.1</v>
      </c>
      <c r="C19" s="22">
        <v>19.600000000000001</v>
      </c>
      <c r="D19" s="22">
        <v>14.7</v>
      </c>
      <c r="E19" s="22">
        <v>17.100000000000001</v>
      </c>
      <c r="F19" s="22">
        <v>9.6</v>
      </c>
      <c r="G19" s="22">
        <v>10</v>
      </c>
      <c r="H19" s="22">
        <v>9.1</v>
      </c>
      <c r="I19" s="22">
        <v>4.5</v>
      </c>
      <c r="J19" s="22">
        <v>64.2</v>
      </c>
      <c r="K19" s="22">
        <v>6.5</v>
      </c>
    </row>
    <row r="20" spans="1:11">
      <c r="A20" s="21" t="s">
        <v>4</v>
      </c>
      <c r="B20" s="22">
        <v>40.5</v>
      </c>
      <c r="C20" s="22">
        <v>24</v>
      </c>
      <c r="D20" s="22">
        <v>16.5</v>
      </c>
      <c r="E20" s="22">
        <v>21.8</v>
      </c>
      <c r="F20" s="22">
        <v>12.5</v>
      </c>
      <c r="G20" s="22">
        <v>8.3000000000000007</v>
      </c>
      <c r="H20" s="22">
        <v>7</v>
      </c>
      <c r="I20" s="22">
        <v>8.4</v>
      </c>
      <c r="J20" s="22">
        <v>44</v>
      </c>
      <c r="K20" s="22" t="s">
        <v>867</v>
      </c>
    </row>
    <row r="21" spans="1:11">
      <c r="A21" s="21" t="s">
        <v>5</v>
      </c>
      <c r="B21" s="22">
        <v>50.5</v>
      </c>
      <c r="C21" s="22">
        <v>28.5</v>
      </c>
      <c r="D21" s="22">
        <v>25.5</v>
      </c>
      <c r="E21" s="22">
        <v>25.8</v>
      </c>
      <c r="F21" s="22">
        <v>19.5</v>
      </c>
      <c r="G21" s="22" t="s">
        <v>868</v>
      </c>
      <c r="H21" s="22">
        <v>8.1999999999999993</v>
      </c>
      <c r="I21" s="22" t="s">
        <v>869</v>
      </c>
      <c r="J21" s="22">
        <v>33.299999999999997</v>
      </c>
      <c r="K21" s="22" t="s">
        <v>767</v>
      </c>
    </row>
    <row r="22" spans="1:11">
      <c r="A22" s="21" t="s">
        <v>6</v>
      </c>
      <c r="B22" s="22">
        <v>58.3</v>
      </c>
      <c r="C22" s="22">
        <v>32.5</v>
      </c>
      <c r="D22" s="22">
        <v>25.9</v>
      </c>
      <c r="E22" s="22">
        <v>27.5</v>
      </c>
      <c r="F22" s="22">
        <v>15.5</v>
      </c>
      <c r="G22" s="22" t="s">
        <v>870</v>
      </c>
      <c r="H22" s="22" t="s">
        <v>871</v>
      </c>
      <c r="I22" s="22">
        <v>10.3</v>
      </c>
      <c r="J22" s="22">
        <v>20</v>
      </c>
      <c r="K22" s="22" t="s">
        <v>807</v>
      </c>
    </row>
    <row r="23" spans="1:11">
      <c r="A23" s="21" t="s">
        <v>7</v>
      </c>
      <c r="B23" s="22">
        <v>52.9</v>
      </c>
      <c r="C23" s="22">
        <v>25.4</v>
      </c>
      <c r="D23" s="22">
        <v>18.899999999999999</v>
      </c>
      <c r="E23" s="22">
        <v>23.3</v>
      </c>
      <c r="F23" s="22" t="s">
        <v>872</v>
      </c>
      <c r="G23" s="22" t="s">
        <v>713</v>
      </c>
      <c r="H23" s="22" t="s">
        <v>873</v>
      </c>
      <c r="I23" s="22" t="s">
        <v>765</v>
      </c>
      <c r="J23" s="22" t="s">
        <v>773</v>
      </c>
      <c r="K23" s="22" t="s">
        <v>130</v>
      </c>
    </row>
    <row r="24" spans="1:11">
      <c r="A24" s="21" t="s">
        <v>751</v>
      </c>
      <c r="B24" s="22">
        <v>70.900000000000006</v>
      </c>
      <c r="C24" s="22" t="s">
        <v>874</v>
      </c>
      <c r="D24" s="22" t="s">
        <v>102</v>
      </c>
      <c r="E24" s="22" t="s">
        <v>875</v>
      </c>
      <c r="F24" s="22" t="s">
        <v>876</v>
      </c>
      <c r="G24" s="22" t="s">
        <v>102</v>
      </c>
      <c r="H24" s="22" t="s">
        <v>102</v>
      </c>
      <c r="I24" s="22" t="s">
        <v>102</v>
      </c>
      <c r="J24" s="22" t="s">
        <v>877</v>
      </c>
      <c r="K24" s="22" t="s">
        <v>102</v>
      </c>
    </row>
    <row r="25" spans="1:11">
      <c r="A25" s="21" t="s">
        <v>113</v>
      </c>
      <c r="B25" s="22">
        <v>30.3</v>
      </c>
      <c r="C25" s="22">
        <v>18.5</v>
      </c>
      <c r="D25" s="22">
        <v>14.4</v>
      </c>
      <c r="E25" s="22">
        <v>19.2</v>
      </c>
      <c r="F25" s="22">
        <v>10.5</v>
      </c>
      <c r="G25" s="22">
        <v>9.9</v>
      </c>
      <c r="H25" s="22">
        <v>7.3</v>
      </c>
      <c r="I25" s="22">
        <v>6</v>
      </c>
      <c r="J25" s="22">
        <v>55.4</v>
      </c>
      <c r="K25" s="22">
        <v>7.2</v>
      </c>
    </row>
    <row r="26" spans="1:11" hidden="1"/>
    <row r="27" spans="1:11">
      <c r="A27" s="699" t="s">
        <v>151</v>
      </c>
      <c r="B27" s="699"/>
      <c r="C27" s="699"/>
      <c r="D27" s="699"/>
      <c r="E27" s="699"/>
      <c r="F27" s="699"/>
      <c r="G27" s="699"/>
      <c r="H27" s="699"/>
      <c r="I27" s="699"/>
      <c r="J27" s="699"/>
      <c r="K27" s="699"/>
    </row>
    <row r="28" spans="1:11">
      <c r="A28" s="701" t="s">
        <v>152</v>
      </c>
      <c r="B28" s="701"/>
      <c r="C28" s="701"/>
      <c r="D28" s="701"/>
      <c r="E28" s="701"/>
      <c r="F28" s="701"/>
      <c r="G28" s="701"/>
      <c r="H28" s="701"/>
      <c r="I28" s="701"/>
      <c r="J28" s="701"/>
      <c r="K28" s="701"/>
    </row>
    <row r="29" spans="1:11">
      <c r="A29" s="701" t="s">
        <v>354</v>
      </c>
      <c r="B29" s="701"/>
      <c r="C29" s="701"/>
      <c r="D29" s="701"/>
      <c r="E29" s="701"/>
      <c r="F29" s="701"/>
      <c r="G29" s="701"/>
      <c r="H29" s="701"/>
      <c r="I29" s="701"/>
      <c r="J29" s="701"/>
      <c r="K29" s="701"/>
    </row>
    <row r="30" spans="1:11">
      <c r="A30" s="700" t="s">
        <v>187</v>
      </c>
      <c r="B30" s="700"/>
      <c r="C30" s="700"/>
      <c r="D30" s="700"/>
      <c r="E30" s="700"/>
      <c r="F30" s="700"/>
      <c r="G30" s="700"/>
      <c r="H30" s="700"/>
      <c r="I30" s="700"/>
      <c r="J30" s="700"/>
      <c r="K30" s="700"/>
    </row>
    <row r="31" spans="1:11">
      <c r="A31" s="701" t="s">
        <v>878</v>
      </c>
      <c r="B31" s="701"/>
      <c r="C31" s="701"/>
      <c r="D31" s="701"/>
      <c r="E31" s="701"/>
      <c r="F31" s="701"/>
      <c r="G31" s="701"/>
      <c r="H31" s="701"/>
      <c r="I31" s="701"/>
      <c r="J31" s="701"/>
      <c r="K31" s="701"/>
    </row>
    <row r="32" spans="1:11">
      <c r="A32" s="701" t="s">
        <v>879</v>
      </c>
      <c r="B32" s="701"/>
      <c r="C32" s="701"/>
      <c r="D32" s="701"/>
      <c r="E32" s="701"/>
      <c r="F32" s="701"/>
      <c r="G32" s="701"/>
      <c r="H32" s="701"/>
      <c r="I32" s="701"/>
      <c r="J32" s="701"/>
      <c r="K32" s="701"/>
    </row>
    <row r="33" spans="1:7" hidden="1"/>
    <row r="34" spans="1:7">
      <c r="A34" s="700" t="s">
        <v>59</v>
      </c>
      <c r="B34" s="700"/>
      <c r="C34" s="700"/>
      <c r="D34" s="700"/>
      <c r="E34" s="700"/>
      <c r="F34" s="700"/>
      <c r="G34" s="700"/>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20"/>
  <sheetViews>
    <sheetView workbookViewId="0">
      <selection sqref="A1:M1"/>
    </sheetView>
  </sheetViews>
  <sheetFormatPr defaultRowHeight="15"/>
  <cols>
    <col min="1" max="1" width="60.7109375" style="1" bestFit="1" customWidth="1"/>
    <col min="2" max="16384" width="9.140625" style="1"/>
  </cols>
  <sheetData>
    <row r="1" spans="1:13" ht="15.75">
      <c r="A1" s="669" t="s">
        <v>1159</v>
      </c>
      <c r="B1" s="669"/>
      <c r="C1" s="669"/>
      <c r="D1" s="669"/>
      <c r="E1" s="669"/>
      <c r="F1" s="669"/>
      <c r="G1" s="669"/>
      <c r="H1" s="669"/>
      <c r="I1" s="669"/>
      <c r="J1" s="669"/>
      <c r="K1" s="669"/>
      <c r="L1" s="669"/>
      <c r="M1" s="669"/>
    </row>
    <row r="2" spans="1:13">
      <c r="A2" s="14" t="s">
        <v>60</v>
      </c>
      <c r="B2" s="708" t="s">
        <v>18</v>
      </c>
      <c r="C2" s="708"/>
      <c r="D2" s="708"/>
      <c r="E2" s="708"/>
      <c r="F2" s="708" t="s">
        <v>19</v>
      </c>
      <c r="G2" s="708"/>
      <c r="H2" s="708"/>
      <c r="I2" s="708"/>
      <c r="J2" s="708" t="s">
        <v>14</v>
      </c>
      <c r="K2" s="708"/>
      <c r="L2" s="708"/>
      <c r="M2" s="708"/>
    </row>
    <row r="3" spans="1:13">
      <c r="A3" s="23" t="s">
        <v>176</v>
      </c>
      <c r="B3" s="5">
        <v>2007</v>
      </c>
      <c r="C3" s="5">
        <v>2010</v>
      </c>
      <c r="D3" s="5">
        <v>2013</v>
      </c>
      <c r="E3" s="5">
        <v>2016</v>
      </c>
      <c r="F3" s="5">
        <v>2007</v>
      </c>
      <c r="G3" s="5">
        <v>2010</v>
      </c>
      <c r="H3" s="5">
        <v>2013</v>
      </c>
      <c r="I3" s="5">
        <v>2016</v>
      </c>
      <c r="J3" s="5">
        <v>2007</v>
      </c>
      <c r="K3" s="5">
        <v>2010</v>
      </c>
      <c r="L3" s="5">
        <v>2013</v>
      </c>
      <c r="M3" s="5">
        <v>2016</v>
      </c>
    </row>
    <row r="4" spans="1:13">
      <c r="A4" s="6" t="s">
        <v>177</v>
      </c>
      <c r="B4" s="7">
        <v>23.6</v>
      </c>
      <c r="C4" s="7">
        <v>19.5</v>
      </c>
      <c r="D4" s="7">
        <v>20.8</v>
      </c>
      <c r="E4" s="7" t="s">
        <v>178</v>
      </c>
      <c r="F4" s="7">
        <v>25.2</v>
      </c>
      <c r="G4" s="7">
        <v>18.7</v>
      </c>
      <c r="H4" s="7">
        <v>18.8</v>
      </c>
      <c r="I4" s="7">
        <v>17.7</v>
      </c>
      <c r="J4" s="7">
        <v>24.3</v>
      </c>
      <c r="K4" s="7">
        <v>19.100000000000001</v>
      </c>
      <c r="L4" s="7">
        <v>20</v>
      </c>
      <c r="M4" s="7" t="s">
        <v>179</v>
      </c>
    </row>
    <row r="5" spans="1:13">
      <c r="A5" s="6" t="s">
        <v>180</v>
      </c>
      <c r="B5" s="7">
        <v>25.4</v>
      </c>
      <c r="C5" s="7">
        <v>27.1</v>
      </c>
      <c r="D5" s="7">
        <v>30.6</v>
      </c>
      <c r="E5" s="7">
        <v>27.8</v>
      </c>
      <c r="F5" s="7">
        <v>24.9</v>
      </c>
      <c r="G5" s="7">
        <v>31.2</v>
      </c>
      <c r="H5" s="7">
        <v>30</v>
      </c>
      <c r="I5" s="7">
        <v>29.5</v>
      </c>
      <c r="J5" s="7">
        <v>25.2</v>
      </c>
      <c r="K5" s="7">
        <v>29</v>
      </c>
      <c r="L5" s="7">
        <v>30.3</v>
      </c>
      <c r="M5" s="7">
        <v>28.5</v>
      </c>
    </row>
    <row r="6" spans="1:13">
      <c r="A6" s="6" t="s">
        <v>181</v>
      </c>
      <c r="B6" s="7">
        <v>11.9</v>
      </c>
      <c r="C6" s="7">
        <v>11.4</v>
      </c>
      <c r="D6" s="7">
        <v>8.4</v>
      </c>
      <c r="E6" s="7">
        <v>8.1999999999999993</v>
      </c>
      <c r="F6" s="7">
        <v>15.3</v>
      </c>
      <c r="G6" s="7">
        <v>14.1</v>
      </c>
      <c r="H6" s="7">
        <v>11.4</v>
      </c>
      <c r="I6" s="7">
        <v>12.8</v>
      </c>
      <c r="J6" s="7">
        <v>13.5</v>
      </c>
      <c r="K6" s="7">
        <v>12.6</v>
      </c>
      <c r="L6" s="7">
        <v>9.6999999999999993</v>
      </c>
      <c r="M6" s="7">
        <v>10.199999999999999</v>
      </c>
    </row>
    <row r="7" spans="1:13">
      <c r="A7" s="6" t="s">
        <v>182</v>
      </c>
      <c r="B7" s="7">
        <v>2.2999999999999998</v>
      </c>
      <c r="C7" s="7">
        <v>2.7</v>
      </c>
      <c r="D7" s="7">
        <v>1.8</v>
      </c>
      <c r="E7" s="7">
        <v>1.5</v>
      </c>
      <c r="F7" s="7">
        <v>2.7</v>
      </c>
      <c r="G7" s="7">
        <v>2.7</v>
      </c>
      <c r="H7" s="7">
        <v>1.5</v>
      </c>
      <c r="I7" s="7">
        <v>2.5</v>
      </c>
      <c r="J7" s="7">
        <v>2.5</v>
      </c>
      <c r="K7" s="7">
        <v>2.7</v>
      </c>
      <c r="L7" s="7">
        <v>1.7</v>
      </c>
      <c r="M7" s="7">
        <v>2</v>
      </c>
    </row>
    <row r="8" spans="1:13">
      <c r="A8" s="6" t="s">
        <v>183</v>
      </c>
      <c r="B8" s="7">
        <v>31.3</v>
      </c>
      <c r="C8" s="7">
        <v>34.799999999999997</v>
      </c>
      <c r="D8" s="7">
        <v>34.700000000000003</v>
      </c>
      <c r="E8" s="7">
        <v>35.299999999999997</v>
      </c>
      <c r="F8" s="7">
        <v>32</v>
      </c>
      <c r="G8" s="7">
        <v>40.799999999999997</v>
      </c>
      <c r="H8" s="7">
        <v>38</v>
      </c>
      <c r="I8" s="7">
        <v>39.4</v>
      </c>
      <c r="J8" s="7">
        <v>31.6</v>
      </c>
      <c r="K8" s="7">
        <v>37.6</v>
      </c>
      <c r="L8" s="7">
        <v>36.1</v>
      </c>
      <c r="M8" s="7">
        <v>37.1</v>
      </c>
    </row>
    <row r="9" spans="1:13">
      <c r="A9" s="6" t="s">
        <v>184</v>
      </c>
      <c r="B9" s="7">
        <v>12.5</v>
      </c>
      <c r="C9" s="7">
        <v>16.100000000000001</v>
      </c>
      <c r="D9" s="7">
        <v>12.2</v>
      </c>
      <c r="E9" s="7">
        <v>13</v>
      </c>
      <c r="F9" s="7">
        <v>13.7</v>
      </c>
      <c r="G9" s="7">
        <v>15.3</v>
      </c>
      <c r="H9" s="7">
        <v>14.1</v>
      </c>
      <c r="I9" s="7">
        <v>13.9</v>
      </c>
      <c r="J9" s="7">
        <v>13</v>
      </c>
      <c r="K9" s="7">
        <v>15.7</v>
      </c>
      <c r="L9" s="7">
        <v>13</v>
      </c>
      <c r="M9" s="7">
        <v>13.4</v>
      </c>
    </row>
    <row r="10" spans="1:13">
      <c r="A10" s="6" t="s">
        <v>185</v>
      </c>
      <c r="B10" s="7">
        <v>29.7</v>
      </c>
      <c r="C10" s="7">
        <v>25.8</v>
      </c>
      <c r="D10" s="7">
        <v>26.5</v>
      </c>
      <c r="E10" s="7">
        <v>27.8</v>
      </c>
      <c r="F10" s="7">
        <v>26.4</v>
      </c>
      <c r="G10" s="7">
        <v>20.6</v>
      </c>
      <c r="H10" s="7">
        <v>22.5</v>
      </c>
      <c r="I10" s="7">
        <v>22.1</v>
      </c>
      <c r="J10" s="7">
        <v>28.2</v>
      </c>
      <c r="K10" s="7">
        <v>23.4</v>
      </c>
      <c r="L10" s="7">
        <v>24.7</v>
      </c>
      <c r="M10" s="7">
        <v>25.3</v>
      </c>
    </row>
    <row r="11" spans="1:13" ht="1.5" hidden="1" customHeight="1">
      <c r="A11" s="3"/>
      <c r="B11" s="3"/>
      <c r="C11" s="3"/>
      <c r="D11" s="3"/>
      <c r="E11" s="3"/>
      <c r="F11" s="3"/>
      <c r="G11" s="3"/>
      <c r="H11" s="3"/>
      <c r="I11" s="3"/>
      <c r="J11" s="3"/>
      <c r="K11" s="3"/>
      <c r="L11" s="3"/>
      <c r="M11" s="3"/>
    </row>
    <row r="12" spans="1:13">
      <c r="A12" s="696" t="s">
        <v>56</v>
      </c>
      <c r="B12" s="696"/>
      <c r="C12" s="696"/>
      <c r="D12" s="696"/>
      <c r="E12" s="696"/>
      <c r="F12" s="696"/>
      <c r="G12" s="696"/>
      <c r="H12" s="696"/>
      <c r="I12" s="696"/>
      <c r="J12" s="696"/>
      <c r="K12" s="696"/>
      <c r="L12" s="696"/>
      <c r="M12" s="696"/>
    </row>
    <row r="13" spans="1:13">
      <c r="A13" s="684" t="s">
        <v>186</v>
      </c>
      <c r="B13" s="684"/>
      <c r="C13" s="684"/>
      <c r="D13" s="684"/>
      <c r="E13" s="684"/>
      <c r="F13" s="684"/>
      <c r="G13" s="684"/>
      <c r="H13" s="684"/>
      <c r="I13" s="684"/>
      <c r="J13" s="684"/>
      <c r="K13" s="684"/>
      <c r="L13" s="684"/>
      <c r="M13" s="684"/>
    </row>
    <row r="14" spans="1:13">
      <c r="A14" s="682" t="s">
        <v>187</v>
      </c>
      <c r="B14" s="682"/>
      <c r="C14" s="682"/>
      <c r="D14" s="682"/>
      <c r="E14" s="682"/>
      <c r="F14" s="682"/>
      <c r="G14" s="682"/>
      <c r="H14" s="682"/>
      <c r="I14" s="682"/>
      <c r="J14" s="682"/>
      <c r="K14" s="682"/>
      <c r="L14" s="682"/>
      <c r="M14" s="682"/>
    </row>
    <row r="15" spans="1:13">
      <c r="A15" s="684" t="s">
        <v>188</v>
      </c>
      <c r="B15" s="684"/>
      <c r="C15" s="684"/>
      <c r="D15" s="684"/>
      <c r="E15" s="684"/>
      <c r="F15" s="684"/>
      <c r="G15" s="684"/>
      <c r="H15" s="684"/>
      <c r="I15" s="684"/>
      <c r="J15" s="684"/>
      <c r="K15" s="684"/>
      <c r="L15" s="684"/>
      <c r="M15" s="684"/>
    </row>
    <row r="16" spans="1:13">
      <c r="A16" s="684" t="s">
        <v>189</v>
      </c>
      <c r="B16" s="684"/>
      <c r="C16" s="684"/>
      <c r="D16" s="684"/>
      <c r="E16" s="684"/>
      <c r="F16" s="684"/>
      <c r="G16" s="684"/>
      <c r="H16" s="684"/>
      <c r="I16" s="684"/>
      <c r="J16" s="684"/>
      <c r="K16" s="684"/>
      <c r="L16" s="684"/>
      <c r="M16" s="684"/>
    </row>
    <row r="17" spans="1:13">
      <c r="A17" s="682" t="s">
        <v>59</v>
      </c>
      <c r="B17" s="682"/>
      <c r="C17" s="682"/>
      <c r="D17" s="682"/>
      <c r="E17" s="682"/>
      <c r="F17" s="682"/>
      <c r="G17" s="682"/>
      <c r="H17" s="682"/>
      <c r="I17" s="682"/>
      <c r="J17" s="682"/>
      <c r="K17" s="682"/>
      <c r="L17" s="682"/>
      <c r="M17" s="682"/>
    </row>
    <row r="20" spans="1:13">
      <c r="A20" s="20"/>
      <c r="B20" s="20"/>
      <c r="C20" s="20"/>
      <c r="D20" s="20"/>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20"/>
  <sheetViews>
    <sheetView workbookViewId="0">
      <selection sqref="A1:M2"/>
    </sheetView>
  </sheetViews>
  <sheetFormatPr defaultRowHeight="15"/>
  <cols>
    <col min="1" max="1" width="31.140625" style="1" bestFit="1" customWidth="1"/>
    <col min="2" max="16384" width="9.140625" style="1"/>
  </cols>
  <sheetData>
    <row r="1" spans="1:13" ht="15.75" customHeight="1">
      <c r="A1" s="709" t="s">
        <v>1160</v>
      </c>
      <c r="B1" s="709"/>
      <c r="C1" s="709"/>
      <c r="D1" s="709"/>
      <c r="E1" s="709"/>
      <c r="F1" s="709"/>
      <c r="G1" s="709"/>
      <c r="H1" s="709"/>
      <c r="I1" s="709"/>
      <c r="J1" s="709"/>
      <c r="K1" s="709"/>
      <c r="L1" s="709"/>
      <c r="M1" s="709"/>
    </row>
    <row r="2" spans="1:13" ht="2.25" customHeight="1">
      <c r="A2" s="710"/>
      <c r="B2" s="710"/>
      <c r="C2" s="710"/>
      <c r="D2" s="710"/>
      <c r="E2" s="710"/>
      <c r="F2" s="710"/>
      <c r="G2" s="710"/>
      <c r="H2" s="710"/>
      <c r="I2" s="710"/>
      <c r="J2" s="710"/>
      <c r="K2" s="710"/>
      <c r="L2" s="710"/>
      <c r="M2" s="710"/>
    </row>
    <row r="3" spans="1:13">
      <c r="A3" s="25" t="s">
        <v>60</v>
      </c>
      <c r="B3" s="708" t="s">
        <v>18</v>
      </c>
      <c r="C3" s="708"/>
      <c r="D3" s="708"/>
      <c r="E3" s="708"/>
      <c r="F3" s="708" t="s">
        <v>19</v>
      </c>
      <c r="G3" s="708"/>
      <c r="H3" s="708"/>
      <c r="I3" s="708"/>
      <c r="J3" s="708" t="s">
        <v>14</v>
      </c>
      <c r="K3" s="708"/>
      <c r="L3" s="708"/>
      <c r="M3" s="708"/>
    </row>
    <row r="4" spans="1:13">
      <c r="A4" s="69" t="s">
        <v>309</v>
      </c>
      <c r="B4" s="5">
        <v>2007</v>
      </c>
      <c r="C4" s="5">
        <v>2010</v>
      </c>
      <c r="D4" s="5">
        <v>2013</v>
      </c>
      <c r="E4" s="5">
        <v>2016</v>
      </c>
      <c r="F4" s="5">
        <v>2007</v>
      </c>
      <c r="G4" s="5">
        <v>2010</v>
      </c>
      <c r="H4" s="5">
        <v>2013</v>
      </c>
      <c r="I4" s="5">
        <v>2016</v>
      </c>
      <c r="J4" s="5">
        <v>2007</v>
      </c>
      <c r="K4" s="5">
        <v>2010</v>
      </c>
      <c r="L4" s="5">
        <v>2013</v>
      </c>
      <c r="M4" s="5">
        <v>2016</v>
      </c>
    </row>
    <row r="5" spans="1:13">
      <c r="A5" s="694" t="s">
        <v>310</v>
      </c>
      <c r="B5" s="694"/>
      <c r="C5" s="694"/>
      <c r="D5" s="694"/>
      <c r="E5" s="694"/>
      <c r="F5" s="694"/>
      <c r="G5" s="694"/>
      <c r="H5" s="694"/>
      <c r="I5" s="694"/>
      <c r="J5" s="694"/>
      <c r="K5" s="694"/>
      <c r="L5" s="694"/>
      <c r="M5" s="694"/>
    </row>
    <row r="6" spans="1:13">
      <c r="A6" s="6" t="s">
        <v>311</v>
      </c>
      <c r="B6" s="7">
        <v>52.5</v>
      </c>
      <c r="C6" s="7">
        <v>51.4</v>
      </c>
      <c r="D6" s="7">
        <v>36.1</v>
      </c>
      <c r="E6" s="7">
        <v>35.700000000000003</v>
      </c>
      <c r="F6" s="7">
        <v>42.7</v>
      </c>
      <c r="G6" s="7">
        <v>39.9</v>
      </c>
      <c r="H6" s="7">
        <v>30.9</v>
      </c>
      <c r="I6" s="7">
        <v>29.7</v>
      </c>
      <c r="J6" s="7">
        <v>48</v>
      </c>
      <c r="K6" s="7">
        <v>46.2</v>
      </c>
      <c r="L6" s="7">
        <v>33.9</v>
      </c>
      <c r="M6" s="7">
        <v>33.1</v>
      </c>
    </row>
    <row r="7" spans="1:13">
      <c r="A7" s="6" t="s">
        <v>312</v>
      </c>
      <c r="B7" s="7">
        <v>32</v>
      </c>
      <c r="C7" s="7">
        <v>28.7</v>
      </c>
      <c r="D7" s="7">
        <v>17.899999999999999</v>
      </c>
      <c r="E7" s="7">
        <v>19.399999999999999</v>
      </c>
      <c r="F7" s="7">
        <v>21.1</v>
      </c>
      <c r="G7" s="7">
        <v>18.2</v>
      </c>
      <c r="H7" s="7">
        <v>14.6</v>
      </c>
      <c r="I7" s="7">
        <v>12.8</v>
      </c>
      <c r="J7" s="7">
        <v>27</v>
      </c>
      <c r="K7" s="7">
        <v>23.9</v>
      </c>
      <c r="L7" s="7">
        <v>16.5</v>
      </c>
      <c r="M7" s="7">
        <v>16.5</v>
      </c>
    </row>
    <row r="8" spans="1:13">
      <c r="A8" s="6" t="s">
        <v>313</v>
      </c>
      <c r="B8" s="7">
        <v>7.8</v>
      </c>
      <c r="C8" s="7">
        <v>6.3</v>
      </c>
      <c r="D8" s="7">
        <v>4.3</v>
      </c>
      <c r="E8" s="7">
        <v>4.4000000000000004</v>
      </c>
      <c r="F8" s="7">
        <v>4.0999999999999996</v>
      </c>
      <c r="G8" s="7">
        <v>3.2</v>
      </c>
      <c r="H8" s="7">
        <v>2.7</v>
      </c>
      <c r="I8" s="7">
        <v>3</v>
      </c>
      <c r="J8" s="7">
        <v>6.1</v>
      </c>
      <c r="K8" s="7">
        <v>4.9000000000000004</v>
      </c>
      <c r="L8" s="7">
        <v>3.6</v>
      </c>
      <c r="M8" s="7">
        <v>3.8</v>
      </c>
    </row>
    <row r="9" spans="1:13">
      <c r="A9" s="6" t="s">
        <v>314</v>
      </c>
      <c r="B9" s="7">
        <v>24.1</v>
      </c>
      <c r="C9" s="7">
        <v>22.2</v>
      </c>
      <c r="D9" s="7">
        <v>13.5</v>
      </c>
      <c r="E9" s="7">
        <v>15</v>
      </c>
      <c r="F9" s="7">
        <v>16.899999999999999</v>
      </c>
      <c r="G9" s="7">
        <v>15</v>
      </c>
      <c r="H9" s="7">
        <v>12</v>
      </c>
      <c r="I9" s="7">
        <v>9.8000000000000007</v>
      </c>
      <c r="J9" s="7">
        <v>20.8</v>
      </c>
      <c r="K9" s="7">
        <v>18.899999999999999</v>
      </c>
      <c r="L9" s="7">
        <v>12.9</v>
      </c>
      <c r="M9" s="7">
        <v>12.7</v>
      </c>
    </row>
    <row r="10" spans="1:13">
      <c r="A10" s="6" t="s">
        <v>16</v>
      </c>
      <c r="B10" s="7">
        <v>68.2</v>
      </c>
      <c r="C10" s="7">
        <v>71.5</v>
      </c>
      <c r="D10" s="7">
        <v>82.1</v>
      </c>
      <c r="E10" s="7">
        <v>80.7</v>
      </c>
      <c r="F10" s="7">
        <v>78.900000000000006</v>
      </c>
      <c r="G10" s="7">
        <v>81.8</v>
      </c>
      <c r="H10" s="7">
        <v>85.4</v>
      </c>
      <c r="I10" s="7">
        <v>87.2</v>
      </c>
      <c r="J10" s="7">
        <v>73.099999999999994</v>
      </c>
      <c r="K10" s="7">
        <v>76.2</v>
      </c>
      <c r="L10" s="7">
        <v>83.5</v>
      </c>
      <c r="M10" s="7">
        <v>83.5</v>
      </c>
    </row>
    <row r="11" spans="1:13">
      <c r="A11" s="694" t="s">
        <v>315</v>
      </c>
      <c r="B11" s="694"/>
      <c r="C11" s="694"/>
      <c r="D11" s="694"/>
      <c r="E11" s="694"/>
      <c r="F11" s="694"/>
      <c r="G11" s="694"/>
      <c r="H11" s="694"/>
      <c r="I11" s="694"/>
      <c r="J11" s="694"/>
      <c r="K11" s="694"/>
      <c r="L11" s="694"/>
      <c r="M11" s="694"/>
    </row>
    <row r="12" spans="1:13">
      <c r="A12" s="6" t="s">
        <v>312</v>
      </c>
      <c r="B12" s="7">
        <v>61</v>
      </c>
      <c r="C12" s="7">
        <v>55.7</v>
      </c>
      <c r="D12" s="7">
        <v>49.5</v>
      </c>
      <c r="E12" s="7">
        <v>54.2</v>
      </c>
      <c r="F12" s="7">
        <v>49.5</v>
      </c>
      <c r="G12" s="7">
        <v>45.5</v>
      </c>
      <c r="H12" s="7">
        <v>47.4</v>
      </c>
      <c r="I12" s="7">
        <v>43.1</v>
      </c>
      <c r="J12" s="7">
        <v>56.3</v>
      </c>
      <c r="K12" s="7">
        <v>51.7</v>
      </c>
      <c r="L12" s="7">
        <v>48.6</v>
      </c>
      <c r="M12" s="7">
        <v>49.8</v>
      </c>
    </row>
    <row r="13" spans="1:13">
      <c r="A13" s="6" t="s">
        <v>313</v>
      </c>
      <c r="B13" s="7">
        <v>14.8</v>
      </c>
      <c r="C13" s="7">
        <v>12.3</v>
      </c>
      <c r="D13" s="7">
        <v>12</v>
      </c>
      <c r="E13" s="7">
        <v>12.2</v>
      </c>
      <c r="F13" s="7">
        <v>9.6999999999999993</v>
      </c>
      <c r="G13" s="7">
        <v>8</v>
      </c>
      <c r="H13" s="7">
        <v>8.6999999999999993</v>
      </c>
      <c r="I13" s="7">
        <v>10.199999999999999</v>
      </c>
      <c r="J13" s="7">
        <v>12.7</v>
      </c>
      <c r="K13" s="7">
        <v>10.6</v>
      </c>
      <c r="L13" s="7">
        <v>10.7</v>
      </c>
      <c r="M13" s="7">
        <v>11.4</v>
      </c>
    </row>
    <row r="14" spans="1:13">
      <c r="A14" s="6" t="s">
        <v>314</v>
      </c>
      <c r="B14" s="7">
        <v>45.9</v>
      </c>
      <c r="C14" s="7">
        <v>43.2</v>
      </c>
      <c r="D14" s="7">
        <v>37.5</v>
      </c>
      <c r="E14" s="7">
        <v>41.8</v>
      </c>
      <c r="F14" s="7">
        <v>39.700000000000003</v>
      </c>
      <c r="G14" s="7">
        <v>37.5</v>
      </c>
      <c r="H14" s="7">
        <v>38.700000000000003</v>
      </c>
      <c r="I14" s="7">
        <v>32.9</v>
      </c>
      <c r="J14" s="7">
        <v>43.3</v>
      </c>
      <c r="K14" s="7">
        <v>41</v>
      </c>
      <c r="L14" s="7">
        <v>38</v>
      </c>
      <c r="M14" s="7">
        <v>38.299999999999997</v>
      </c>
    </row>
    <row r="15" spans="1:13">
      <c r="A15" s="6" t="s">
        <v>16</v>
      </c>
      <c r="B15" s="7">
        <v>39.299999999999997</v>
      </c>
      <c r="C15" s="7">
        <v>44.5</v>
      </c>
      <c r="D15" s="7">
        <v>50.5</v>
      </c>
      <c r="E15" s="7">
        <v>46</v>
      </c>
      <c r="F15" s="7">
        <v>50.7</v>
      </c>
      <c r="G15" s="7">
        <v>54.5</v>
      </c>
      <c r="H15" s="7">
        <v>52.6</v>
      </c>
      <c r="I15" s="7">
        <v>56.9</v>
      </c>
      <c r="J15" s="7">
        <v>44</v>
      </c>
      <c r="K15" s="7">
        <v>48.5</v>
      </c>
      <c r="L15" s="7">
        <v>51.4</v>
      </c>
      <c r="M15" s="7">
        <v>50.3</v>
      </c>
    </row>
    <row r="16" spans="1:13" ht="2.25" customHeight="1">
      <c r="A16" s="3"/>
      <c r="B16" s="3"/>
      <c r="C16" s="3"/>
      <c r="D16" s="3"/>
      <c r="E16" s="3"/>
      <c r="F16" s="3"/>
      <c r="G16" s="3"/>
      <c r="H16" s="3"/>
      <c r="I16" s="3"/>
      <c r="J16" s="3"/>
      <c r="K16" s="3"/>
      <c r="L16" s="3"/>
      <c r="M16" s="3"/>
    </row>
    <row r="17" spans="1:13">
      <c r="A17" s="696" t="s">
        <v>56</v>
      </c>
      <c r="B17" s="696"/>
      <c r="C17" s="696"/>
      <c r="D17" s="696"/>
      <c r="E17" s="696"/>
      <c r="F17" s="696"/>
      <c r="G17" s="696"/>
      <c r="H17" s="696"/>
      <c r="I17" s="696"/>
      <c r="J17" s="696"/>
      <c r="K17" s="696"/>
      <c r="L17" s="696"/>
      <c r="M17" s="696"/>
    </row>
    <row r="18" spans="1:13">
      <c r="A18" s="684" t="s">
        <v>186</v>
      </c>
      <c r="B18" s="684"/>
      <c r="C18" s="684"/>
      <c r="D18" s="684"/>
      <c r="E18" s="684"/>
      <c r="F18" s="684"/>
      <c r="G18" s="684"/>
      <c r="H18" s="684"/>
      <c r="I18" s="684"/>
      <c r="J18" s="684"/>
      <c r="K18" s="684"/>
      <c r="L18" s="684"/>
      <c r="M18" s="684"/>
    </row>
    <row r="19" spans="1:13" ht="25.5" customHeight="1">
      <c r="A19" s="682" t="s">
        <v>316</v>
      </c>
      <c r="B19" s="682"/>
      <c r="C19" s="682"/>
      <c r="D19" s="682"/>
      <c r="E19" s="682"/>
      <c r="F19" s="682"/>
      <c r="G19" s="682"/>
      <c r="H19" s="682"/>
      <c r="I19" s="682"/>
      <c r="J19" s="682"/>
      <c r="K19" s="682"/>
      <c r="L19" s="682"/>
      <c r="M19" s="682"/>
    </row>
    <row r="20" spans="1:13" ht="18" customHeight="1">
      <c r="A20" s="682" t="s">
        <v>59</v>
      </c>
      <c r="B20" s="682"/>
      <c r="C20" s="682"/>
      <c r="D20" s="682"/>
      <c r="E20" s="682"/>
      <c r="F20" s="682"/>
      <c r="G20" s="682"/>
      <c r="H20" s="682"/>
      <c r="I20" s="682"/>
      <c r="J20" s="682"/>
      <c r="K20" s="682"/>
      <c r="L20" s="682"/>
      <c r="M20" s="682"/>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8"/>
  <sheetViews>
    <sheetView workbookViewId="0">
      <selection sqref="A1:I2"/>
    </sheetView>
  </sheetViews>
  <sheetFormatPr defaultRowHeight="15"/>
  <cols>
    <col min="1" max="1" width="46.7109375" style="1" bestFit="1" customWidth="1"/>
    <col min="2" max="16384" width="9.140625" style="1"/>
  </cols>
  <sheetData>
    <row r="1" spans="1:9" ht="15.75" customHeight="1">
      <c r="A1" s="679" t="s">
        <v>1161</v>
      </c>
      <c r="B1" s="679"/>
      <c r="C1" s="679"/>
      <c r="D1" s="679"/>
      <c r="E1" s="679"/>
      <c r="F1" s="679"/>
      <c r="G1" s="679"/>
      <c r="H1" s="679"/>
      <c r="I1" s="679"/>
    </row>
    <row r="2" spans="1:9">
      <c r="A2" s="711"/>
      <c r="B2" s="711"/>
      <c r="C2" s="711"/>
      <c r="D2" s="711"/>
      <c r="E2" s="711"/>
      <c r="F2" s="711"/>
      <c r="G2" s="711"/>
      <c r="H2" s="711"/>
      <c r="I2" s="711"/>
    </row>
    <row r="3" spans="1:9">
      <c r="A3" s="25" t="s">
        <v>60</v>
      </c>
      <c r="B3" s="708" t="s">
        <v>317</v>
      </c>
      <c r="C3" s="708"/>
      <c r="D3" s="708" t="s">
        <v>18</v>
      </c>
      <c r="E3" s="708"/>
      <c r="F3" s="708" t="s">
        <v>19</v>
      </c>
      <c r="G3" s="708"/>
      <c r="H3" s="708" t="s">
        <v>14</v>
      </c>
      <c r="I3" s="708"/>
    </row>
    <row r="4" spans="1:9">
      <c r="A4" s="13" t="s">
        <v>176</v>
      </c>
      <c r="B4" s="5">
        <v>2013</v>
      </c>
      <c r="C4" s="5">
        <v>2016</v>
      </c>
      <c r="D4" s="5">
        <v>2013</v>
      </c>
      <c r="E4" s="5">
        <v>2016</v>
      </c>
      <c r="F4" s="5">
        <v>2013</v>
      </c>
      <c r="G4" s="5">
        <v>2016</v>
      </c>
      <c r="H4" s="5">
        <v>2013</v>
      </c>
      <c r="I4" s="5">
        <v>2016</v>
      </c>
    </row>
    <row r="5" spans="1:9">
      <c r="A5" s="6" t="s">
        <v>318</v>
      </c>
      <c r="B5" s="7">
        <v>18.5</v>
      </c>
      <c r="C5" s="7" t="s">
        <v>319</v>
      </c>
      <c r="D5" s="7">
        <v>13.3</v>
      </c>
      <c r="E5" s="7" t="s">
        <v>81</v>
      </c>
      <c r="F5" s="7">
        <v>11.7</v>
      </c>
      <c r="G5" s="7" t="s">
        <v>320</v>
      </c>
      <c r="H5" s="7">
        <v>12.5</v>
      </c>
      <c r="I5" s="7" t="s">
        <v>321</v>
      </c>
    </row>
    <row r="6" spans="1:9">
      <c r="A6" s="6" t="s">
        <v>322</v>
      </c>
      <c r="B6" s="7">
        <v>9.6</v>
      </c>
      <c r="C6" s="7" t="s">
        <v>247</v>
      </c>
      <c r="D6" s="7">
        <v>2</v>
      </c>
      <c r="E6" s="7" t="s">
        <v>240</v>
      </c>
      <c r="F6" s="7">
        <v>1.8</v>
      </c>
      <c r="G6" s="7" t="s">
        <v>323</v>
      </c>
      <c r="H6" s="7">
        <v>1.9</v>
      </c>
      <c r="I6" s="7" t="s">
        <v>234</v>
      </c>
    </row>
    <row r="7" spans="1:9">
      <c r="A7" s="694" t="s">
        <v>324</v>
      </c>
      <c r="B7" s="694"/>
      <c r="C7" s="694"/>
      <c r="D7" s="694"/>
      <c r="E7" s="694"/>
      <c r="F7" s="694"/>
      <c r="G7" s="694"/>
      <c r="H7" s="694"/>
      <c r="I7" s="694"/>
    </row>
    <row r="8" spans="1:9">
      <c r="A8" s="77" t="s">
        <v>325</v>
      </c>
      <c r="B8" s="7">
        <v>2.5</v>
      </c>
      <c r="C8" s="7" t="s">
        <v>326</v>
      </c>
      <c r="D8" s="7">
        <v>0.6</v>
      </c>
      <c r="E8" s="7">
        <v>0.4</v>
      </c>
      <c r="F8" s="7">
        <v>0.5</v>
      </c>
      <c r="G8" s="7" t="s">
        <v>327</v>
      </c>
      <c r="H8" s="7">
        <v>0.6</v>
      </c>
      <c r="I8" s="7" t="s">
        <v>328</v>
      </c>
    </row>
    <row r="9" spans="1:9">
      <c r="A9" s="77" t="s">
        <v>329</v>
      </c>
      <c r="B9" s="7">
        <v>1.7</v>
      </c>
      <c r="C9" s="7">
        <v>1.1000000000000001</v>
      </c>
      <c r="D9" s="7">
        <v>0.4</v>
      </c>
      <c r="E9" s="7" t="s">
        <v>235</v>
      </c>
      <c r="F9" s="7">
        <v>0.2</v>
      </c>
      <c r="G9" s="7" t="s">
        <v>236</v>
      </c>
      <c r="H9" s="7">
        <v>0.3</v>
      </c>
      <c r="I9" s="7">
        <v>0.2</v>
      </c>
    </row>
    <row r="10" spans="1:9">
      <c r="A10" s="77" t="s">
        <v>330</v>
      </c>
      <c r="B10" s="7">
        <v>0.5</v>
      </c>
      <c r="C10" s="7">
        <v>0.8</v>
      </c>
      <c r="D10" s="7" t="s">
        <v>236</v>
      </c>
      <c r="E10" s="7" t="s">
        <v>235</v>
      </c>
      <c r="F10" s="7" t="s">
        <v>331</v>
      </c>
      <c r="G10" s="7" t="s">
        <v>331</v>
      </c>
      <c r="H10" s="7">
        <v>0.1</v>
      </c>
      <c r="I10" s="7">
        <v>0.1</v>
      </c>
    </row>
    <row r="11" spans="1:9">
      <c r="A11" s="77" t="s">
        <v>332</v>
      </c>
      <c r="B11" s="7">
        <v>0.7</v>
      </c>
      <c r="C11" s="7">
        <v>0.8</v>
      </c>
      <c r="D11" s="7" t="s">
        <v>236</v>
      </c>
      <c r="E11" s="7" t="s">
        <v>235</v>
      </c>
      <c r="F11" s="7" t="s">
        <v>236</v>
      </c>
      <c r="G11" s="7" t="s">
        <v>331</v>
      </c>
      <c r="H11" s="7">
        <v>0.1</v>
      </c>
      <c r="I11" s="7">
        <v>0.1</v>
      </c>
    </row>
    <row r="12" spans="1:9">
      <c r="A12" s="77" t="s">
        <v>333</v>
      </c>
      <c r="B12" s="7">
        <v>4.3</v>
      </c>
      <c r="C12" s="7" t="s">
        <v>150</v>
      </c>
      <c r="D12" s="7">
        <v>0.8</v>
      </c>
      <c r="E12" s="7" t="s">
        <v>328</v>
      </c>
      <c r="F12" s="7">
        <v>0.8</v>
      </c>
      <c r="G12" s="7" t="s">
        <v>327</v>
      </c>
      <c r="H12" s="7">
        <v>0.8</v>
      </c>
      <c r="I12" s="7" t="s">
        <v>327</v>
      </c>
    </row>
    <row r="13" spans="1:9">
      <c r="A13" s="77" t="s">
        <v>334</v>
      </c>
      <c r="B13" s="7">
        <v>90.4</v>
      </c>
      <c r="C13" s="7" t="s">
        <v>335</v>
      </c>
      <c r="D13" s="7">
        <v>98</v>
      </c>
      <c r="E13" s="7" t="s">
        <v>336</v>
      </c>
      <c r="F13" s="7">
        <v>98.2</v>
      </c>
      <c r="G13" s="7" t="s">
        <v>337</v>
      </c>
      <c r="H13" s="7">
        <v>98.1</v>
      </c>
      <c r="I13" s="7" t="s">
        <v>338</v>
      </c>
    </row>
    <row r="14" spans="1:9">
      <c r="A14" s="694" t="s">
        <v>339</v>
      </c>
      <c r="B14" s="694"/>
      <c r="C14" s="694"/>
      <c r="D14" s="694"/>
      <c r="E14" s="694"/>
      <c r="F14" s="694"/>
      <c r="G14" s="694"/>
      <c r="H14" s="694"/>
      <c r="I14" s="694"/>
    </row>
    <row r="15" spans="1:9">
      <c r="A15" s="77" t="s">
        <v>340</v>
      </c>
      <c r="B15" s="78" t="s">
        <v>65</v>
      </c>
      <c r="C15" s="78">
        <v>22.5</v>
      </c>
      <c r="D15" s="78" t="s">
        <v>65</v>
      </c>
      <c r="E15" s="78">
        <v>24.2</v>
      </c>
      <c r="F15" s="78" t="s">
        <v>65</v>
      </c>
      <c r="G15" s="78" t="s">
        <v>341</v>
      </c>
      <c r="H15" s="78" t="s">
        <v>65</v>
      </c>
      <c r="I15" s="78">
        <v>22.2</v>
      </c>
    </row>
    <row r="16" spans="1:9">
      <c r="A16" s="77" t="s">
        <v>342</v>
      </c>
      <c r="B16" s="78" t="s">
        <v>65</v>
      </c>
      <c r="C16" s="78">
        <v>36.5</v>
      </c>
      <c r="D16" s="78" t="s">
        <v>65</v>
      </c>
      <c r="E16" s="78">
        <v>38.299999999999997</v>
      </c>
      <c r="F16" s="78" t="s">
        <v>65</v>
      </c>
      <c r="G16" s="78">
        <v>43.7</v>
      </c>
      <c r="H16" s="78" t="s">
        <v>65</v>
      </c>
      <c r="I16" s="78">
        <v>40.299999999999997</v>
      </c>
    </row>
    <row r="17" spans="1:9">
      <c r="A17" s="77" t="s">
        <v>343</v>
      </c>
      <c r="B17" s="78" t="s">
        <v>65</v>
      </c>
      <c r="C17" s="78">
        <v>24.7</v>
      </c>
      <c r="D17" s="78" t="s">
        <v>65</v>
      </c>
      <c r="E17" s="78">
        <v>18.5</v>
      </c>
      <c r="F17" s="78" t="s">
        <v>65</v>
      </c>
      <c r="G17" s="78">
        <v>28.2</v>
      </c>
      <c r="H17" s="78" t="s">
        <v>65</v>
      </c>
      <c r="I17" s="78">
        <v>22.1</v>
      </c>
    </row>
    <row r="18" spans="1:9">
      <c r="A18" s="77" t="s">
        <v>344</v>
      </c>
      <c r="B18" s="78" t="s">
        <v>65</v>
      </c>
      <c r="C18" s="78" t="s">
        <v>345</v>
      </c>
      <c r="D18" s="78" t="s">
        <v>65</v>
      </c>
      <c r="E18" s="78" t="s">
        <v>346</v>
      </c>
      <c r="F18" s="78" t="s">
        <v>65</v>
      </c>
      <c r="G18" s="78" t="s">
        <v>130</v>
      </c>
      <c r="H18" s="78" t="s">
        <v>65</v>
      </c>
      <c r="I18" s="78" t="s">
        <v>347</v>
      </c>
    </row>
    <row r="19" spans="1:9">
      <c r="A19" s="77" t="s">
        <v>348</v>
      </c>
      <c r="B19" s="78" t="s">
        <v>65</v>
      </c>
      <c r="C19" s="78" t="s">
        <v>349</v>
      </c>
      <c r="D19" s="78" t="s">
        <v>65</v>
      </c>
      <c r="E19" s="78" t="s">
        <v>350</v>
      </c>
      <c r="F19" s="78" t="s">
        <v>65</v>
      </c>
      <c r="G19" s="78" t="s">
        <v>102</v>
      </c>
      <c r="H19" s="78" t="s">
        <v>65</v>
      </c>
      <c r="I19" s="78" t="s">
        <v>351</v>
      </c>
    </row>
    <row r="20" spans="1:9">
      <c r="A20" s="77" t="s">
        <v>352</v>
      </c>
      <c r="B20" s="78" t="s">
        <v>65</v>
      </c>
      <c r="C20" s="78" t="s">
        <v>130</v>
      </c>
      <c r="D20" s="78" t="s">
        <v>65</v>
      </c>
      <c r="E20" s="78" t="s">
        <v>130</v>
      </c>
      <c r="F20" s="78" t="s">
        <v>65</v>
      </c>
      <c r="G20" s="78" t="s">
        <v>353</v>
      </c>
      <c r="H20" s="78" t="s">
        <v>65</v>
      </c>
      <c r="I20" s="78" t="s">
        <v>128</v>
      </c>
    </row>
    <row r="21" spans="1:9" ht="3" customHeight="1">
      <c r="A21" s="3"/>
      <c r="B21" s="3"/>
      <c r="C21" s="3"/>
      <c r="D21" s="3"/>
      <c r="E21" s="3"/>
      <c r="F21" s="3"/>
      <c r="G21" s="3"/>
      <c r="H21" s="3"/>
      <c r="I21" s="3"/>
    </row>
    <row r="22" spans="1:9">
      <c r="A22" s="696" t="s">
        <v>151</v>
      </c>
      <c r="B22" s="696"/>
      <c r="C22" s="696"/>
      <c r="D22" s="696"/>
      <c r="E22" s="696"/>
      <c r="F22" s="696"/>
      <c r="G22" s="696"/>
      <c r="H22" s="696"/>
      <c r="I22" s="696"/>
    </row>
    <row r="23" spans="1:9">
      <c r="A23" s="684" t="s">
        <v>152</v>
      </c>
      <c r="B23" s="684"/>
      <c r="C23" s="684"/>
      <c r="D23" s="684"/>
      <c r="E23" s="684"/>
      <c r="F23" s="684"/>
      <c r="G23" s="684"/>
      <c r="H23" s="684"/>
      <c r="I23" s="684"/>
    </row>
    <row r="24" spans="1:9">
      <c r="A24" s="684" t="s">
        <v>354</v>
      </c>
      <c r="B24" s="684"/>
      <c r="C24" s="684"/>
      <c r="D24" s="684"/>
      <c r="E24" s="684"/>
      <c r="F24" s="684"/>
      <c r="G24" s="684"/>
      <c r="H24" s="684"/>
      <c r="I24" s="684"/>
    </row>
    <row r="25" spans="1:9">
      <c r="A25" s="684" t="s">
        <v>56</v>
      </c>
      <c r="B25" s="684"/>
      <c r="C25" s="684"/>
      <c r="D25" s="684"/>
      <c r="E25" s="684"/>
      <c r="F25" s="684"/>
      <c r="G25" s="684"/>
      <c r="H25" s="684"/>
      <c r="I25" s="684"/>
    </row>
    <row r="26" spans="1:9">
      <c r="A26" s="684" t="s">
        <v>186</v>
      </c>
      <c r="B26" s="684"/>
      <c r="C26" s="684"/>
      <c r="D26" s="684"/>
      <c r="E26" s="684"/>
      <c r="F26" s="684"/>
      <c r="G26" s="684"/>
      <c r="H26" s="684"/>
      <c r="I26" s="684"/>
    </row>
    <row r="27" spans="1:9">
      <c r="A27" s="684" t="s">
        <v>355</v>
      </c>
      <c r="B27" s="684"/>
      <c r="C27" s="684"/>
      <c r="D27" s="684"/>
      <c r="E27" s="684"/>
      <c r="F27" s="684"/>
      <c r="G27" s="684"/>
      <c r="H27" s="684"/>
      <c r="I27" s="684"/>
    </row>
    <row r="28" spans="1:9">
      <c r="A28" s="682" t="s">
        <v>59</v>
      </c>
      <c r="B28" s="682"/>
      <c r="C28" s="682"/>
      <c r="D28" s="682"/>
      <c r="E28" s="682"/>
      <c r="F28" s="682"/>
      <c r="G28" s="682"/>
      <c r="H28" s="682"/>
      <c r="I28" s="682"/>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18"/>
  <sheetViews>
    <sheetView workbookViewId="0">
      <selection sqref="A1:G2"/>
    </sheetView>
  </sheetViews>
  <sheetFormatPr defaultRowHeight="15"/>
  <cols>
    <col min="1" max="1" width="42.7109375" style="1" bestFit="1" customWidth="1"/>
    <col min="2" max="16384" width="9.140625" style="1"/>
  </cols>
  <sheetData>
    <row r="1" spans="1:7" ht="15.75" customHeight="1">
      <c r="A1" s="679" t="s">
        <v>1162</v>
      </c>
      <c r="B1" s="679"/>
      <c r="C1" s="679"/>
      <c r="D1" s="679"/>
      <c r="E1" s="679"/>
      <c r="F1" s="679"/>
      <c r="G1" s="679"/>
    </row>
    <row r="2" spans="1:7">
      <c r="A2" s="711"/>
      <c r="B2" s="711"/>
      <c r="C2" s="711"/>
      <c r="D2" s="711"/>
      <c r="E2" s="711"/>
      <c r="F2" s="711"/>
      <c r="G2" s="711"/>
    </row>
    <row r="3" spans="1:7">
      <c r="A3" s="25" t="s">
        <v>60</v>
      </c>
      <c r="B3" s="708" t="s">
        <v>190</v>
      </c>
      <c r="C3" s="708"/>
      <c r="D3" s="708"/>
      <c r="E3" s="708" t="s">
        <v>356</v>
      </c>
      <c r="F3" s="708"/>
      <c r="G3" s="708"/>
    </row>
    <row r="4" spans="1:7">
      <c r="A4" s="8" t="s">
        <v>176</v>
      </c>
      <c r="B4" s="5" t="s">
        <v>18</v>
      </c>
      <c r="C4" s="5" t="s">
        <v>19</v>
      </c>
      <c r="D4" s="5" t="s">
        <v>14</v>
      </c>
      <c r="E4" s="5" t="s">
        <v>18</v>
      </c>
      <c r="F4" s="5" t="s">
        <v>19</v>
      </c>
      <c r="G4" s="5" t="s">
        <v>14</v>
      </c>
    </row>
    <row r="5" spans="1:7">
      <c r="A5" s="6" t="s">
        <v>318</v>
      </c>
      <c r="B5" s="7">
        <v>15.6</v>
      </c>
      <c r="C5" s="7">
        <v>9.6999999999999993</v>
      </c>
      <c r="D5" s="7">
        <v>13</v>
      </c>
      <c r="E5" s="7">
        <v>8.9</v>
      </c>
      <c r="F5" s="7">
        <v>7</v>
      </c>
      <c r="G5" s="7">
        <v>7.9</v>
      </c>
    </row>
    <row r="6" spans="1:7">
      <c r="A6" s="694" t="s">
        <v>357</v>
      </c>
      <c r="B6" s="694"/>
      <c r="C6" s="694"/>
      <c r="D6" s="694"/>
      <c r="E6" s="694"/>
      <c r="F6" s="694"/>
      <c r="G6" s="694"/>
    </row>
    <row r="7" spans="1:7">
      <c r="A7" s="6" t="s">
        <v>358</v>
      </c>
      <c r="B7" s="7">
        <v>59.7</v>
      </c>
      <c r="C7" s="7">
        <v>49.4</v>
      </c>
      <c r="D7" s="7">
        <v>56.3</v>
      </c>
      <c r="E7" s="7">
        <v>85.7</v>
      </c>
      <c r="F7" s="7">
        <v>89</v>
      </c>
      <c r="G7" s="7">
        <v>87.2</v>
      </c>
    </row>
    <row r="8" spans="1:7">
      <c r="A8" s="6" t="s">
        <v>322</v>
      </c>
      <c r="B8" s="7">
        <v>40.299999999999997</v>
      </c>
      <c r="C8" s="7">
        <v>50.6</v>
      </c>
      <c r="D8" s="7">
        <v>43.7</v>
      </c>
      <c r="E8" s="7">
        <v>14.3</v>
      </c>
      <c r="F8" s="7">
        <v>11</v>
      </c>
      <c r="G8" s="7">
        <v>12.8</v>
      </c>
    </row>
    <row r="9" spans="1:7">
      <c r="A9" s="712" t="s">
        <v>324</v>
      </c>
      <c r="B9" s="712"/>
      <c r="C9" s="712"/>
      <c r="D9" s="712"/>
      <c r="E9" s="712"/>
      <c r="F9" s="712"/>
      <c r="G9" s="712"/>
    </row>
    <row r="10" spans="1:7">
      <c r="A10" s="77" t="s">
        <v>325</v>
      </c>
      <c r="B10" s="7">
        <v>9.6999999999999993</v>
      </c>
      <c r="C10" s="7">
        <v>13</v>
      </c>
      <c r="D10" s="7">
        <v>10.8</v>
      </c>
      <c r="E10" s="7">
        <v>4.0999999999999996</v>
      </c>
      <c r="F10" s="7">
        <v>3.2</v>
      </c>
      <c r="G10" s="7">
        <v>3.7</v>
      </c>
    </row>
    <row r="11" spans="1:7">
      <c r="A11" s="77" t="s">
        <v>329</v>
      </c>
      <c r="B11" s="7" t="s">
        <v>359</v>
      </c>
      <c r="C11" s="7" t="s">
        <v>106</v>
      </c>
      <c r="D11" s="7">
        <v>8.9</v>
      </c>
      <c r="E11" s="7">
        <v>2.8</v>
      </c>
      <c r="F11" s="7" t="s">
        <v>129</v>
      </c>
      <c r="G11" s="7">
        <v>2.5</v>
      </c>
    </row>
    <row r="12" spans="1:7">
      <c r="A12" s="77" t="s">
        <v>330</v>
      </c>
      <c r="B12" s="7" t="s">
        <v>360</v>
      </c>
      <c r="C12" s="7" t="s">
        <v>361</v>
      </c>
      <c r="D12" s="7">
        <v>6.1</v>
      </c>
      <c r="E12" s="7" t="s">
        <v>66</v>
      </c>
      <c r="F12" s="7" t="s">
        <v>72</v>
      </c>
      <c r="G12" s="7">
        <v>1.8</v>
      </c>
    </row>
    <row r="13" spans="1:7">
      <c r="A13" s="77" t="s">
        <v>332</v>
      </c>
      <c r="B13" s="7" t="s">
        <v>362</v>
      </c>
      <c r="C13" s="7" t="s">
        <v>363</v>
      </c>
      <c r="D13" s="7">
        <v>6.6</v>
      </c>
      <c r="E13" s="7" t="s">
        <v>70</v>
      </c>
      <c r="F13" s="7" t="s">
        <v>118</v>
      </c>
      <c r="G13" s="7">
        <v>1.7</v>
      </c>
    </row>
    <row r="14" spans="1:7">
      <c r="A14" s="77" t="s">
        <v>333</v>
      </c>
      <c r="B14" s="7">
        <v>9.1999999999999993</v>
      </c>
      <c r="C14" s="7">
        <v>15.5</v>
      </c>
      <c r="D14" s="7">
        <v>11.3</v>
      </c>
      <c r="E14" s="7">
        <v>3.1</v>
      </c>
      <c r="F14" s="7">
        <v>3.2</v>
      </c>
      <c r="G14" s="7">
        <v>3.1</v>
      </c>
    </row>
    <row r="15" spans="1:7" ht="3" customHeight="1">
      <c r="A15" s="3"/>
      <c r="B15" s="3"/>
      <c r="C15" s="3"/>
      <c r="D15" s="3"/>
      <c r="E15" s="3"/>
      <c r="F15" s="3"/>
      <c r="G15" s="3"/>
    </row>
    <row r="16" spans="1:7">
      <c r="A16" s="696" t="s">
        <v>151</v>
      </c>
      <c r="B16" s="696"/>
      <c r="C16" s="696"/>
      <c r="D16" s="696"/>
      <c r="E16" s="696"/>
      <c r="F16" s="696"/>
      <c r="G16" s="696"/>
    </row>
    <row r="17" spans="1:7">
      <c r="A17" s="684" t="s">
        <v>186</v>
      </c>
      <c r="B17" s="684"/>
      <c r="C17" s="684"/>
      <c r="D17" s="684"/>
      <c r="E17" s="684"/>
      <c r="F17" s="684"/>
      <c r="G17" s="684"/>
    </row>
    <row r="18" spans="1:7">
      <c r="A18" s="682" t="s">
        <v>1291</v>
      </c>
      <c r="B18" s="682"/>
      <c r="C18" s="682"/>
      <c r="D18" s="682"/>
      <c r="E18" s="682"/>
      <c r="F18" s="682"/>
      <c r="G18" s="682"/>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
  <sheetViews>
    <sheetView workbookViewId="0">
      <selection sqref="A1:K1"/>
    </sheetView>
  </sheetViews>
  <sheetFormatPr defaultRowHeight="15"/>
  <cols>
    <col min="1" max="1" width="21" style="1" customWidth="1"/>
    <col min="2" max="16384" width="9.140625" style="1"/>
  </cols>
  <sheetData>
    <row r="1" spans="1:11" ht="15.75">
      <c r="A1" s="713" t="s">
        <v>1163</v>
      </c>
      <c r="B1" s="714"/>
      <c r="C1" s="714"/>
      <c r="D1" s="714"/>
      <c r="E1" s="714"/>
      <c r="F1" s="714"/>
      <c r="G1" s="714"/>
      <c r="H1" s="714"/>
      <c r="I1" s="714"/>
      <c r="J1" s="714"/>
      <c r="K1" s="714"/>
    </row>
    <row r="2" spans="1:11">
      <c r="A2" s="33" t="s">
        <v>279</v>
      </c>
      <c r="B2" s="32">
        <v>1991</v>
      </c>
      <c r="C2" s="32">
        <v>1993</v>
      </c>
      <c r="D2" s="32">
        <v>1995</v>
      </c>
      <c r="E2" s="32">
        <v>1998</v>
      </c>
      <c r="F2" s="32">
        <v>2001</v>
      </c>
      <c r="G2" s="32">
        <v>2004</v>
      </c>
      <c r="H2" s="32">
        <v>2007</v>
      </c>
      <c r="I2" s="32">
        <v>2010</v>
      </c>
      <c r="J2" s="32">
        <v>2013</v>
      </c>
      <c r="K2" s="32">
        <v>2016</v>
      </c>
    </row>
    <row r="3" spans="1:11">
      <c r="A3" s="30" t="s">
        <v>15</v>
      </c>
      <c r="B3" s="31">
        <v>10.199999999999999</v>
      </c>
      <c r="C3" s="31">
        <v>8.5</v>
      </c>
      <c r="D3" s="31">
        <v>8.8000000000000007</v>
      </c>
      <c r="E3" s="31">
        <v>8.5</v>
      </c>
      <c r="F3" s="31">
        <v>8.3000000000000007</v>
      </c>
      <c r="G3" s="31">
        <v>8.8699999999999992</v>
      </c>
      <c r="H3" s="31">
        <v>8.1300000000000008</v>
      </c>
      <c r="I3" s="31">
        <v>7.2</v>
      </c>
      <c r="J3" s="31">
        <v>6.5</v>
      </c>
      <c r="K3" s="31" t="s">
        <v>278</v>
      </c>
    </row>
    <row r="4" spans="1:11">
      <c r="A4" s="30" t="s">
        <v>277</v>
      </c>
      <c r="B4" s="31">
        <v>41</v>
      </c>
      <c r="C4" s="31">
        <v>39.9</v>
      </c>
      <c r="D4" s="31">
        <v>35.200000000000003</v>
      </c>
      <c r="E4" s="31">
        <v>40.1</v>
      </c>
      <c r="F4" s="31">
        <v>39.5</v>
      </c>
      <c r="G4" s="31">
        <v>41.2</v>
      </c>
      <c r="H4" s="31">
        <v>41.2</v>
      </c>
      <c r="I4" s="31">
        <v>39.5</v>
      </c>
      <c r="J4" s="31">
        <v>37.299999999999997</v>
      </c>
      <c r="K4" s="31" t="s">
        <v>275</v>
      </c>
    </row>
    <row r="5" spans="1:11">
      <c r="A5" s="30" t="s">
        <v>276</v>
      </c>
      <c r="B5" s="31">
        <v>30.4</v>
      </c>
      <c r="C5" s="31">
        <v>29.5</v>
      </c>
      <c r="D5" s="31">
        <v>34.299999999999997</v>
      </c>
      <c r="E5" s="31">
        <v>31.9</v>
      </c>
      <c r="F5" s="31">
        <v>34.6</v>
      </c>
      <c r="G5" s="31">
        <v>33.5</v>
      </c>
      <c r="H5" s="31">
        <v>33.4</v>
      </c>
      <c r="I5" s="31">
        <v>33.799999999999997</v>
      </c>
      <c r="J5" s="31">
        <v>34.5</v>
      </c>
      <c r="K5" s="31" t="s">
        <v>275</v>
      </c>
    </row>
    <row r="6" spans="1:11">
      <c r="A6" s="30" t="s">
        <v>274</v>
      </c>
      <c r="B6" s="31">
        <v>12</v>
      </c>
      <c r="C6" s="31">
        <v>9</v>
      </c>
      <c r="D6" s="31">
        <v>9.5</v>
      </c>
      <c r="E6" s="31">
        <v>10</v>
      </c>
      <c r="F6" s="31">
        <v>8</v>
      </c>
      <c r="G6" s="31">
        <v>7.1</v>
      </c>
      <c r="H6" s="31">
        <v>6.97</v>
      </c>
      <c r="I6" s="31">
        <v>7.4</v>
      </c>
      <c r="J6" s="31">
        <v>8</v>
      </c>
      <c r="K6" s="31">
        <v>8</v>
      </c>
    </row>
    <row r="7" spans="1:11">
      <c r="A7" s="30" t="s">
        <v>273</v>
      </c>
      <c r="B7" s="29">
        <v>6.5</v>
      </c>
      <c r="C7" s="29">
        <v>13</v>
      </c>
      <c r="D7" s="29">
        <v>12.2</v>
      </c>
      <c r="E7" s="29">
        <v>9.4</v>
      </c>
      <c r="F7" s="29">
        <v>9.6</v>
      </c>
      <c r="G7" s="29">
        <v>9.2899999999999991</v>
      </c>
      <c r="H7" s="29">
        <v>10.1</v>
      </c>
      <c r="I7" s="29">
        <v>12.1</v>
      </c>
      <c r="J7" s="29">
        <v>13.8</v>
      </c>
      <c r="K7" s="29">
        <v>14.5</v>
      </c>
    </row>
    <row r="8" spans="1:11">
      <c r="A8" s="715" t="s">
        <v>56</v>
      </c>
      <c r="B8" s="714"/>
      <c r="C8" s="714"/>
      <c r="D8" s="714"/>
      <c r="E8" s="714"/>
      <c r="F8" s="714"/>
      <c r="G8" s="714"/>
      <c r="H8" s="714"/>
      <c r="I8" s="714"/>
      <c r="J8" s="714"/>
      <c r="K8" s="714"/>
    </row>
    <row r="9" spans="1:11">
      <c r="A9" s="716" t="s">
        <v>272</v>
      </c>
      <c r="B9" s="714"/>
      <c r="C9" s="714"/>
      <c r="D9" s="714"/>
      <c r="E9" s="714"/>
      <c r="F9" s="714"/>
      <c r="G9" s="714"/>
      <c r="H9" s="714"/>
      <c r="I9" s="714"/>
      <c r="J9" s="714"/>
      <c r="K9" s="714"/>
    </row>
    <row r="10" spans="1:11">
      <c r="A10" s="716" t="s">
        <v>1292</v>
      </c>
      <c r="B10" s="714"/>
      <c r="C10" s="714"/>
      <c r="D10" s="714"/>
      <c r="E10" s="714"/>
      <c r="F10" s="714"/>
      <c r="G10" s="714"/>
      <c r="H10" s="714"/>
      <c r="I10" s="714"/>
      <c r="J10" s="714"/>
      <c r="K10" s="714"/>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34"/>
  <sheetViews>
    <sheetView workbookViewId="0">
      <selection sqref="A1:H1"/>
    </sheetView>
  </sheetViews>
  <sheetFormatPr defaultRowHeight="15"/>
  <cols>
    <col min="1" max="1" width="14.140625" style="361" customWidth="1"/>
    <col min="2" max="6" width="9.140625" style="361"/>
    <col min="7" max="7" width="10" style="361" customWidth="1"/>
    <col min="8" max="16384" width="9.140625" style="361"/>
  </cols>
  <sheetData>
    <row r="1" spans="1:8" ht="30.75" customHeight="1">
      <c r="A1" s="705" t="s">
        <v>1457</v>
      </c>
      <c r="B1" s="705"/>
      <c r="C1" s="705"/>
      <c r="D1" s="705"/>
      <c r="E1" s="705"/>
      <c r="F1" s="705"/>
      <c r="G1" s="705"/>
      <c r="H1" s="706"/>
    </row>
    <row r="2" spans="1:8" ht="22.5">
      <c r="A2" s="504" t="s">
        <v>1428</v>
      </c>
      <c r="B2" s="707" t="s">
        <v>1429</v>
      </c>
      <c r="C2" s="707"/>
      <c r="D2" s="707" t="s">
        <v>1430</v>
      </c>
      <c r="E2" s="707"/>
      <c r="F2" s="707" t="s">
        <v>14</v>
      </c>
      <c r="G2" s="707"/>
      <c r="H2" s="505"/>
    </row>
    <row r="3" spans="1:8">
      <c r="A3" s="506"/>
      <c r="B3" s="507" t="s">
        <v>23</v>
      </c>
      <c r="C3" s="507" t="s">
        <v>1431</v>
      </c>
      <c r="D3" s="507" t="s">
        <v>23</v>
      </c>
      <c r="E3" s="507" t="s">
        <v>1431</v>
      </c>
      <c r="F3" s="507" t="s">
        <v>23</v>
      </c>
      <c r="G3" s="507" t="s">
        <v>1431</v>
      </c>
      <c r="H3" s="505"/>
    </row>
    <row r="4" spans="1:8" ht="22.5">
      <c r="A4" s="506" t="s">
        <v>1</v>
      </c>
      <c r="B4" s="508"/>
      <c r="C4" s="508"/>
      <c r="D4" s="508"/>
      <c r="E4" s="508"/>
      <c r="F4" s="508"/>
      <c r="G4" s="508"/>
      <c r="H4" s="505"/>
    </row>
    <row r="5" spans="1:8">
      <c r="A5" s="509" t="s">
        <v>2</v>
      </c>
      <c r="B5" s="510">
        <v>14.7</v>
      </c>
      <c r="C5" s="510" t="s">
        <v>1538</v>
      </c>
      <c r="D5" s="511">
        <v>6.1</v>
      </c>
      <c r="E5" s="511" t="s">
        <v>1539</v>
      </c>
      <c r="F5" s="511">
        <v>10.6</v>
      </c>
      <c r="G5" s="511" t="s">
        <v>1540</v>
      </c>
      <c r="H5" s="505"/>
    </row>
    <row r="6" spans="1:8">
      <c r="A6" s="509" t="s">
        <v>3</v>
      </c>
      <c r="B6" s="510">
        <v>22.7</v>
      </c>
      <c r="C6" s="510" t="s">
        <v>1541</v>
      </c>
      <c r="D6" s="511">
        <v>7.1</v>
      </c>
      <c r="E6" s="511" t="s">
        <v>1542</v>
      </c>
      <c r="F6" s="511">
        <v>14.9</v>
      </c>
      <c r="G6" s="511" t="s">
        <v>1543</v>
      </c>
      <c r="H6" s="505"/>
    </row>
    <row r="7" spans="1:8">
      <c r="A7" s="509" t="s">
        <v>4</v>
      </c>
      <c r="B7" s="510">
        <v>23.9</v>
      </c>
      <c r="C7" s="510" t="s">
        <v>1544</v>
      </c>
      <c r="D7" s="511">
        <v>10.7</v>
      </c>
      <c r="E7" s="511" t="s">
        <v>1545</v>
      </c>
      <c r="F7" s="511">
        <v>17.2</v>
      </c>
      <c r="G7" s="511" t="s">
        <v>1546</v>
      </c>
      <c r="H7" s="505"/>
    </row>
    <row r="8" spans="1:8">
      <c r="A8" s="509" t="s">
        <v>5</v>
      </c>
      <c r="B8" s="510">
        <v>27.5</v>
      </c>
      <c r="C8" s="510" t="s">
        <v>1547</v>
      </c>
      <c r="D8" s="511">
        <v>10.199999999999999</v>
      </c>
      <c r="E8" s="511" t="s">
        <v>1548</v>
      </c>
      <c r="F8" s="511">
        <v>18.7</v>
      </c>
      <c r="G8" s="511" t="s">
        <v>1549</v>
      </c>
      <c r="H8" s="505"/>
    </row>
    <row r="9" spans="1:8">
      <c r="A9" s="509" t="s">
        <v>6</v>
      </c>
      <c r="B9" s="510">
        <v>28.8</v>
      </c>
      <c r="C9" s="510" t="s">
        <v>1550</v>
      </c>
      <c r="D9" s="511">
        <v>9.9</v>
      </c>
      <c r="E9" s="511" t="s">
        <v>1551</v>
      </c>
      <c r="F9" s="511">
        <v>19</v>
      </c>
      <c r="G9" s="511" t="s">
        <v>1552</v>
      </c>
      <c r="H9" s="505"/>
    </row>
    <row r="10" spans="1:8">
      <c r="A10" s="509" t="s">
        <v>7</v>
      </c>
      <c r="B10" s="510">
        <v>27.3</v>
      </c>
      <c r="C10" s="510" t="s">
        <v>1553</v>
      </c>
      <c r="D10" s="511">
        <v>9.1</v>
      </c>
      <c r="E10" s="511" t="s">
        <v>1554</v>
      </c>
      <c r="F10" s="511">
        <v>18.100000000000001</v>
      </c>
      <c r="G10" s="511" t="s">
        <v>1555</v>
      </c>
      <c r="H10" s="505"/>
    </row>
    <row r="11" spans="1:8">
      <c r="A11" s="509" t="s">
        <v>751</v>
      </c>
      <c r="B11" s="510">
        <v>17.100000000000001</v>
      </c>
      <c r="C11" s="510" t="s">
        <v>1556</v>
      </c>
      <c r="D11" s="511">
        <v>6.1</v>
      </c>
      <c r="E11" s="511" t="s">
        <v>1557</v>
      </c>
      <c r="F11" s="511">
        <v>11.2</v>
      </c>
      <c r="G11" s="511" t="s">
        <v>1558</v>
      </c>
      <c r="H11" s="505"/>
    </row>
    <row r="12" spans="1:8">
      <c r="A12" s="512" t="s">
        <v>356</v>
      </c>
      <c r="B12" s="513">
        <v>23.7</v>
      </c>
      <c r="C12" s="513" t="s">
        <v>1559</v>
      </c>
      <c r="D12" s="514">
        <v>8.8000000000000007</v>
      </c>
      <c r="E12" s="514" t="s">
        <v>1560</v>
      </c>
      <c r="F12" s="514">
        <v>16.100000000000001</v>
      </c>
      <c r="G12" s="514" t="s">
        <v>1561</v>
      </c>
      <c r="H12" s="505"/>
    </row>
    <row r="13" spans="1:8">
      <c r="A13" s="515" t="s">
        <v>1432</v>
      </c>
      <c r="B13" s="510"/>
      <c r="C13" s="510"/>
      <c r="D13" s="510"/>
      <c r="E13" s="510"/>
      <c r="F13" s="510"/>
      <c r="G13" s="510"/>
      <c r="H13" s="505"/>
    </row>
    <row r="14" spans="1:8">
      <c r="A14" s="516" t="s">
        <v>996</v>
      </c>
      <c r="B14" s="510">
        <v>21.457999999999998</v>
      </c>
      <c r="C14" s="510" t="s">
        <v>1562</v>
      </c>
      <c r="D14" s="510">
        <v>8.2479999999999993</v>
      </c>
      <c r="E14" s="510" t="s">
        <v>1563</v>
      </c>
      <c r="F14" s="510">
        <v>14.709</v>
      </c>
      <c r="G14" s="510" t="s">
        <v>1564</v>
      </c>
      <c r="H14" s="505"/>
    </row>
    <row r="15" spans="1:8">
      <c r="A15" s="516" t="s">
        <v>997</v>
      </c>
      <c r="B15" s="510">
        <v>27.919</v>
      </c>
      <c r="C15" s="510" t="s">
        <v>1565</v>
      </c>
      <c r="D15" s="510">
        <v>10.189</v>
      </c>
      <c r="E15" s="510" t="s">
        <v>1566</v>
      </c>
      <c r="F15" s="510">
        <v>18.777000000000001</v>
      </c>
      <c r="G15" s="510" t="s">
        <v>1567</v>
      </c>
      <c r="H15" s="505"/>
    </row>
    <row r="16" spans="1:8">
      <c r="A16" s="512" t="s">
        <v>1433</v>
      </c>
      <c r="B16" s="513">
        <v>36.701000000000001</v>
      </c>
      <c r="C16" s="513" t="s">
        <v>1568</v>
      </c>
      <c r="D16" s="513">
        <v>11.95</v>
      </c>
      <c r="E16" s="513" t="s">
        <v>1569</v>
      </c>
      <c r="F16" s="513">
        <v>24.407</v>
      </c>
      <c r="G16" s="513" t="s">
        <v>1570</v>
      </c>
      <c r="H16" s="505"/>
    </row>
    <row r="17" spans="1:8">
      <c r="A17" s="515" t="s">
        <v>1434</v>
      </c>
      <c r="B17" s="510"/>
      <c r="C17" s="510"/>
      <c r="D17" s="510"/>
      <c r="E17" s="510"/>
      <c r="F17" s="510"/>
      <c r="G17" s="510"/>
      <c r="H17" s="505"/>
    </row>
    <row r="18" spans="1:8">
      <c r="A18" s="516" t="s">
        <v>1435</v>
      </c>
      <c r="B18" s="510">
        <v>22.446000000000002</v>
      </c>
      <c r="C18" s="510" t="s">
        <v>1571</v>
      </c>
      <c r="D18" s="510">
        <v>6.8949999999999996</v>
      </c>
      <c r="E18" s="510" t="s">
        <v>1572</v>
      </c>
      <c r="F18" s="510">
        <v>14.433</v>
      </c>
      <c r="G18" s="510" t="s">
        <v>1573</v>
      </c>
      <c r="H18" s="505"/>
    </row>
    <row r="19" spans="1:8">
      <c r="A19" s="516" t="s">
        <v>1436</v>
      </c>
      <c r="B19" s="510">
        <v>25.542000000000002</v>
      </c>
      <c r="C19" s="510" t="s">
        <v>1574</v>
      </c>
      <c r="D19" s="510">
        <v>9.5269999999999992</v>
      </c>
      <c r="E19" s="510" t="s">
        <v>1575</v>
      </c>
      <c r="F19" s="510">
        <v>17.507000000000001</v>
      </c>
      <c r="G19" s="510" t="s">
        <v>1576</v>
      </c>
      <c r="H19" s="505"/>
    </row>
    <row r="20" spans="1:8">
      <c r="A20" s="516" t="s">
        <v>1437</v>
      </c>
      <c r="B20" s="510">
        <v>23.504000000000001</v>
      </c>
      <c r="C20" s="510" t="s">
        <v>1577</v>
      </c>
      <c r="D20" s="510">
        <v>8.0489999999999995</v>
      </c>
      <c r="E20" s="510" t="s">
        <v>1578</v>
      </c>
      <c r="F20" s="510">
        <v>15.54</v>
      </c>
      <c r="G20" s="510" t="s">
        <v>1579</v>
      </c>
      <c r="H20" s="505"/>
    </row>
    <row r="21" spans="1:8">
      <c r="A21" s="516" t="s">
        <v>1438</v>
      </c>
      <c r="B21" s="510">
        <v>22.085999999999999</v>
      </c>
      <c r="C21" s="510" t="s">
        <v>1580</v>
      </c>
      <c r="D21" s="510">
        <v>10.282999999999999</v>
      </c>
      <c r="E21" s="510" t="s">
        <v>1581</v>
      </c>
      <c r="F21" s="510">
        <v>15.98</v>
      </c>
      <c r="G21" s="510" t="s">
        <v>1582</v>
      </c>
      <c r="H21" s="505"/>
    </row>
    <row r="22" spans="1:8">
      <c r="A22" s="512" t="s">
        <v>1439</v>
      </c>
      <c r="B22" s="513">
        <v>25.24</v>
      </c>
      <c r="C22" s="513" t="s">
        <v>1583</v>
      </c>
      <c r="D22" s="513">
        <v>9.8629999999999995</v>
      </c>
      <c r="E22" s="513" t="s">
        <v>1584</v>
      </c>
      <c r="F22" s="513">
        <v>17.675000000000001</v>
      </c>
      <c r="G22" s="513" t="s">
        <v>1585</v>
      </c>
      <c r="H22" s="505"/>
    </row>
    <row r="23" spans="1:8">
      <c r="A23" s="517" t="s">
        <v>1440</v>
      </c>
      <c r="B23" s="510"/>
      <c r="C23" s="510"/>
      <c r="D23" s="510"/>
      <c r="E23" s="510"/>
      <c r="F23" s="510"/>
      <c r="G23" s="510"/>
      <c r="H23" s="505"/>
    </row>
    <row r="24" spans="1:8">
      <c r="A24" s="518">
        <v>2001</v>
      </c>
      <c r="B24" s="510">
        <v>29</v>
      </c>
      <c r="C24" s="510" t="s">
        <v>1586</v>
      </c>
      <c r="D24" s="510">
        <v>8.5</v>
      </c>
      <c r="E24" s="510" t="s">
        <v>1587</v>
      </c>
      <c r="F24" s="519">
        <v>18.600000000000001</v>
      </c>
      <c r="G24" s="510" t="s">
        <v>1588</v>
      </c>
      <c r="H24" s="505"/>
    </row>
    <row r="25" spans="1:8">
      <c r="A25" s="520" t="s">
        <v>1441</v>
      </c>
      <c r="B25" s="510">
        <v>32.200000000000003</v>
      </c>
      <c r="C25" s="510" t="s">
        <v>1589</v>
      </c>
      <c r="D25" s="510">
        <v>11.7</v>
      </c>
      <c r="E25" s="510" t="s">
        <v>1590</v>
      </c>
      <c r="F25" s="519">
        <v>21.9</v>
      </c>
      <c r="G25" s="510" t="s">
        <v>1591</v>
      </c>
      <c r="H25" s="505"/>
    </row>
    <row r="26" spans="1:8">
      <c r="A26" s="509" t="s">
        <v>425</v>
      </c>
      <c r="B26" s="510">
        <v>30.2</v>
      </c>
      <c r="C26" s="510" t="s">
        <v>1592</v>
      </c>
      <c r="D26" s="510">
        <v>11.7</v>
      </c>
      <c r="E26" s="510" t="s">
        <v>1593</v>
      </c>
      <c r="F26" s="519">
        <v>20.9</v>
      </c>
      <c r="G26" s="510" t="s">
        <v>1594</v>
      </c>
      <c r="H26" s="505"/>
    </row>
    <row r="27" spans="1:8">
      <c r="A27" s="509" t="s">
        <v>421</v>
      </c>
      <c r="B27" s="510">
        <v>28.9</v>
      </c>
      <c r="C27" s="510" t="s">
        <v>1595</v>
      </c>
      <c r="D27" s="510">
        <v>10.1</v>
      </c>
      <c r="E27" s="510" t="s">
        <v>1596</v>
      </c>
      <c r="F27" s="519">
        <v>19.5</v>
      </c>
      <c r="G27" s="510" t="s">
        <v>1597</v>
      </c>
      <c r="H27" s="505"/>
    </row>
    <row r="28" spans="1:8">
      <c r="A28" s="509" t="s">
        <v>418</v>
      </c>
      <c r="B28" s="510">
        <v>25.6</v>
      </c>
      <c r="C28" s="510" t="s">
        <v>1598</v>
      </c>
      <c r="D28" s="510">
        <v>9.1999999999999993</v>
      </c>
      <c r="E28" s="510" t="s">
        <v>1599</v>
      </c>
      <c r="F28" s="521">
        <v>17.3</v>
      </c>
      <c r="G28" s="510" t="s">
        <v>1600</v>
      </c>
      <c r="H28" s="505"/>
    </row>
    <row r="29" spans="1:8">
      <c r="A29" s="522" t="s">
        <v>1442</v>
      </c>
      <c r="B29" s="510">
        <v>23.724</v>
      </c>
      <c r="C29" s="510" t="s">
        <v>1601</v>
      </c>
      <c r="D29" s="510">
        <v>8.9139999999999997</v>
      </c>
      <c r="E29" s="510" t="s">
        <v>1602</v>
      </c>
      <c r="F29" s="510">
        <v>16.177</v>
      </c>
      <c r="G29" s="510" t="s">
        <v>1603</v>
      </c>
      <c r="H29" s="505"/>
    </row>
    <row r="30" spans="1:8">
      <c r="A30" s="516" t="s">
        <v>1443</v>
      </c>
      <c r="B30" s="523"/>
      <c r="C30" s="523"/>
      <c r="D30" s="523"/>
      <c r="E30" s="523"/>
      <c r="F30" s="523"/>
      <c r="G30" s="523"/>
      <c r="H30" s="524"/>
    </row>
    <row r="31" spans="1:8" ht="25.5" customHeight="1">
      <c r="A31" s="704" t="s">
        <v>1444</v>
      </c>
      <c r="B31" s="704"/>
      <c r="C31" s="704"/>
      <c r="D31" s="704"/>
      <c r="E31" s="704"/>
      <c r="F31" s="704"/>
      <c r="G31" s="704"/>
      <c r="H31" s="704"/>
    </row>
    <row r="32" spans="1:8" ht="34.5" customHeight="1">
      <c r="A32" s="704" t="s">
        <v>1604</v>
      </c>
      <c r="B32" s="704"/>
      <c r="C32" s="704"/>
      <c r="D32" s="704"/>
      <c r="E32" s="704"/>
      <c r="F32" s="704"/>
      <c r="G32" s="704"/>
      <c r="H32" s="704"/>
    </row>
    <row r="34" spans="3:3">
      <c r="C34" s="503"/>
    </row>
  </sheetData>
  <mergeCells count="6">
    <mergeCell ref="A32:H32"/>
    <mergeCell ref="A1:H1"/>
    <mergeCell ref="B2:C2"/>
    <mergeCell ref="D2:E2"/>
    <mergeCell ref="F2:G2"/>
    <mergeCell ref="A31:H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7"/>
  <sheetViews>
    <sheetView showGridLines="0" view="pageLayout" zoomScaleNormal="100" workbookViewId="0">
      <selection activeCell="A3" sqref="A3"/>
    </sheetView>
  </sheetViews>
  <sheetFormatPr defaultRowHeight="16.5"/>
  <cols>
    <col min="1" max="1" width="16.85546875" style="318" customWidth="1"/>
    <col min="2" max="2" width="55.28515625" style="318" customWidth="1"/>
    <col min="3" max="257" width="9.140625" style="318"/>
    <col min="258" max="258" width="55.28515625" style="318" customWidth="1"/>
    <col min="259" max="513" width="9.140625" style="318"/>
    <col min="514" max="514" width="55.28515625" style="318" customWidth="1"/>
    <col min="515" max="769" width="9.140625" style="318"/>
    <col min="770" max="770" width="55.28515625" style="318" customWidth="1"/>
    <col min="771" max="1025" width="9.140625" style="318"/>
    <col min="1026" max="1026" width="55.28515625" style="318" customWidth="1"/>
    <col min="1027" max="1281" width="9.140625" style="318"/>
    <col min="1282" max="1282" width="55.28515625" style="318" customWidth="1"/>
    <col min="1283" max="1537" width="9.140625" style="318"/>
    <col min="1538" max="1538" width="55.28515625" style="318" customWidth="1"/>
    <col min="1539" max="1793" width="9.140625" style="318"/>
    <col min="1794" max="1794" width="55.28515625" style="318" customWidth="1"/>
    <col min="1795" max="2049" width="9.140625" style="318"/>
    <col min="2050" max="2050" width="55.28515625" style="318" customWidth="1"/>
    <col min="2051" max="2305" width="9.140625" style="318"/>
    <col min="2306" max="2306" width="55.28515625" style="318" customWidth="1"/>
    <col min="2307" max="2561" width="9.140625" style="318"/>
    <col min="2562" max="2562" width="55.28515625" style="318" customWidth="1"/>
    <col min="2563" max="2817" width="9.140625" style="318"/>
    <col min="2818" max="2818" width="55.28515625" style="318" customWidth="1"/>
    <col min="2819" max="3073" width="9.140625" style="318"/>
    <col min="3074" max="3074" width="55.28515625" style="318" customWidth="1"/>
    <col min="3075" max="3329" width="9.140625" style="318"/>
    <col min="3330" max="3330" width="55.28515625" style="318" customWidth="1"/>
    <col min="3331" max="3585" width="9.140625" style="318"/>
    <col min="3586" max="3586" width="55.28515625" style="318" customWidth="1"/>
    <col min="3587" max="3841" width="9.140625" style="318"/>
    <col min="3842" max="3842" width="55.28515625" style="318" customWidth="1"/>
    <col min="3843" max="4097" width="9.140625" style="318"/>
    <col min="4098" max="4098" width="55.28515625" style="318" customWidth="1"/>
    <col min="4099" max="4353" width="9.140625" style="318"/>
    <col min="4354" max="4354" width="55.28515625" style="318" customWidth="1"/>
    <col min="4355" max="4609" width="9.140625" style="318"/>
    <col min="4610" max="4610" width="55.28515625" style="318" customWidth="1"/>
    <col min="4611" max="4865" width="9.140625" style="318"/>
    <col min="4866" max="4866" width="55.28515625" style="318" customWidth="1"/>
    <col min="4867" max="5121" width="9.140625" style="318"/>
    <col min="5122" max="5122" width="55.28515625" style="318" customWidth="1"/>
    <col min="5123" max="5377" width="9.140625" style="318"/>
    <col min="5378" max="5378" width="55.28515625" style="318" customWidth="1"/>
    <col min="5379" max="5633" width="9.140625" style="318"/>
    <col min="5634" max="5634" width="55.28515625" style="318" customWidth="1"/>
    <col min="5635" max="5889" width="9.140625" style="318"/>
    <col min="5890" max="5890" width="55.28515625" style="318" customWidth="1"/>
    <col min="5891" max="6145" width="9.140625" style="318"/>
    <col min="6146" max="6146" width="55.28515625" style="318" customWidth="1"/>
    <col min="6147" max="6401" width="9.140625" style="318"/>
    <col min="6402" max="6402" width="55.28515625" style="318" customWidth="1"/>
    <col min="6403" max="6657" width="9.140625" style="318"/>
    <col min="6658" max="6658" width="55.28515625" style="318" customWidth="1"/>
    <col min="6659" max="6913" width="9.140625" style="318"/>
    <col min="6914" max="6914" width="55.28515625" style="318" customWidth="1"/>
    <col min="6915" max="7169" width="9.140625" style="318"/>
    <col min="7170" max="7170" width="55.28515625" style="318" customWidth="1"/>
    <col min="7171" max="7425" width="9.140625" style="318"/>
    <col min="7426" max="7426" width="55.28515625" style="318" customWidth="1"/>
    <col min="7427" max="7681" width="9.140625" style="318"/>
    <col min="7682" max="7682" width="55.28515625" style="318" customWidth="1"/>
    <col min="7683" max="7937" width="9.140625" style="318"/>
    <col min="7938" max="7938" width="55.28515625" style="318" customWidth="1"/>
    <col min="7939" max="8193" width="9.140625" style="318"/>
    <col min="8194" max="8194" width="55.28515625" style="318" customWidth="1"/>
    <col min="8195" max="8449" width="9.140625" style="318"/>
    <col min="8450" max="8450" width="55.28515625" style="318" customWidth="1"/>
    <col min="8451" max="8705" width="9.140625" style="318"/>
    <col min="8706" max="8706" width="55.28515625" style="318" customWidth="1"/>
    <col min="8707" max="8961" width="9.140625" style="318"/>
    <col min="8962" max="8962" width="55.28515625" style="318" customWidth="1"/>
    <col min="8963" max="9217" width="9.140625" style="318"/>
    <col min="9218" max="9218" width="55.28515625" style="318" customWidth="1"/>
    <col min="9219" max="9473" width="9.140625" style="318"/>
    <col min="9474" max="9474" width="55.28515625" style="318" customWidth="1"/>
    <col min="9475" max="9729" width="9.140625" style="318"/>
    <col min="9730" max="9730" width="55.28515625" style="318" customWidth="1"/>
    <col min="9731" max="9985" width="9.140625" style="318"/>
    <col min="9986" max="9986" width="55.28515625" style="318" customWidth="1"/>
    <col min="9987" max="10241" width="9.140625" style="318"/>
    <col min="10242" max="10242" width="55.28515625" style="318" customWidth="1"/>
    <col min="10243" max="10497" width="9.140625" style="318"/>
    <col min="10498" max="10498" width="55.28515625" style="318" customWidth="1"/>
    <col min="10499" max="10753" width="9.140625" style="318"/>
    <col min="10754" max="10754" width="55.28515625" style="318" customWidth="1"/>
    <col min="10755" max="11009" width="9.140625" style="318"/>
    <col min="11010" max="11010" width="55.28515625" style="318" customWidth="1"/>
    <col min="11011" max="11265" width="9.140625" style="318"/>
    <col min="11266" max="11266" width="55.28515625" style="318" customWidth="1"/>
    <col min="11267" max="11521" width="9.140625" style="318"/>
    <col min="11522" max="11522" width="55.28515625" style="318" customWidth="1"/>
    <col min="11523" max="11777" width="9.140625" style="318"/>
    <col min="11778" max="11778" width="55.28515625" style="318" customWidth="1"/>
    <col min="11779" max="12033" width="9.140625" style="318"/>
    <col min="12034" max="12034" width="55.28515625" style="318" customWidth="1"/>
    <col min="12035" max="12289" width="9.140625" style="318"/>
    <col min="12290" max="12290" width="55.28515625" style="318" customWidth="1"/>
    <col min="12291" max="12545" width="9.140625" style="318"/>
    <col min="12546" max="12546" width="55.28515625" style="318" customWidth="1"/>
    <col min="12547" max="12801" width="9.140625" style="318"/>
    <col min="12802" max="12802" width="55.28515625" style="318" customWidth="1"/>
    <col min="12803" max="13057" width="9.140625" style="318"/>
    <col min="13058" max="13058" width="55.28515625" style="318" customWidth="1"/>
    <col min="13059" max="13313" width="9.140625" style="318"/>
    <col min="13314" max="13314" width="55.28515625" style="318" customWidth="1"/>
    <col min="13315" max="13569" width="9.140625" style="318"/>
    <col min="13570" max="13570" width="55.28515625" style="318" customWidth="1"/>
    <col min="13571" max="13825" width="9.140625" style="318"/>
    <col min="13826" max="13826" width="55.28515625" style="318" customWidth="1"/>
    <col min="13827" max="14081" width="9.140625" style="318"/>
    <col min="14082" max="14082" width="55.28515625" style="318" customWidth="1"/>
    <col min="14083" max="14337" width="9.140625" style="318"/>
    <col min="14338" max="14338" width="55.28515625" style="318" customWidth="1"/>
    <col min="14339" max="14593" width="9.140625" style="318"/>
    <col min="14594" max="14594" width="55.28515625" style="318" customWidth="1"/>
    <col min="14595" max="14849" width="9.140625" style="318"/>
    <col min="14850" max="14850" width="55.28515625" style="318" customWidth="1"/>
    <col min="14851" max="15105" width="9.140625" style="318"/>
    <col min="15106" max="15106" width="55.28515625" style="318" customWidth="1"/>
    <col min="15107" max="15361" width="9.140625" style="318"/>
    <col min="15362" max="15362" width="55.28515625" style="318" customWidth="1"/>
    <col min="15363" max="15617" width="9.140625" style="318"/>
    <col min="15618" max="15618" width="55.28515625" style="318" customWidth="1"/>
    <col min="15619" max="15873" width="9.140625" style="318"/>
    <col min="15874" max="15874" width="55.28515625" style="318" customWidth="1"/>
    <col min="15875" max="16129" width="9.140625" style="318"/>
    <col min="16130" max="16130" width="55.28515625" style="318" customWidth="1"/>
    <col min="16131" max="16384" width="9.140625" style="318"/>
  </cols>
  <sheetData>
    <row r="1" spans="1:58" ht="27.75">
      <c r="A1" s="317" t="s">
        <v>1229</v>
      </c>
    </row>
    <row r="3" spans="1:58">
      <c r="A3" s="318" t="s">
        <v>1244</v>
      </c>
      <c r="B3" s="318" t="s">
        <v>1245</v>
      </c>
    </row>
    <row r="4" spans="1:58">
      <c r="A4" s="318" t="s">
        <v>1246</v>
      </c>
      <c r="B4" s="318" t="s">
        <v>1247</v>
      </c>
    </row>
    <row r="5" spans="1:58">
      <c r="A5" s="318" t="s">
        <v>1242</v>
      </c>
      <c r="B5" s="318" t="s">
        <v>1243</v>
      </c>
    </row>
    <row r="6" spans="1:58">
      <c r="A6" s="318" t="s">
        <v>1286</v>
      </c>
      <c r="B6" s="318" t="s">
        <v>1289</v>
      </c>
    </row>
    <row r="7" spans="1:58" s="321" customFormat="1">
      <c r="A7" s="320" t="s">
        <v>1287</v>
      </c>
      <c r="B7" s="320" t="s">
        <v>1288</v>
      </c>
      <c r="C7" s="319"/>
      <c r="D7" s="319"/>
      <c r="E7" s="319"/>
      <c r="F7" s="319"/>
      <c r="G7" s="319"/>
      <c r="H7" s="319"/>
      <c r="I7" s="319"/>
      <c r="J7" s="319"/>
      <c r="K7" s="319"/>
      <c r="L7" s="319"/>
      <c r="M7" s="319"/>
      <c r="N7" s="319"/>
      <c r="O7" s="319"/>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row>
    <row r="8" spans="1:58" s="321" customFormat="1">
      <c r="A8" s="318" t="s">
        <v>1241</v>
      </c>
      <c r="B8" s="318" t="s">
        <v>1226</v>
      </c>
      <c r="C8" s="319"/>
      <c r="D8" s="319"/>
      <c r="E8" s="319"/>
      <c r="F8" s="319"/>
      <c r="G8" s="319"/>
      <c r="H8" s="319"/>
      <c r="I8" s="319"/>
      <c r="J8" s="319"/>
      <c r="K8" s="319"/>
      <c r="L8" s="319"/>
      <c r="M8" s="319"/>
      <c r="N8" s="319"/>
      <c r="O8" s="319"/>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row>
    <row r="9" spans="1:58">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row>
    <row r="10" spans="1:58" ht="27.75">
      <c r="A10" s="323" t="s">
        <v>1230</v>
      </c>
      <c r="B10" s="324"/>
    </row>
    <row r="11" spans="1:58">
      <c r="A11" s="325" t="s">
        <v>394</v>
      </c>
      <c r="B11" s="326" t="s">
        <v>1231</v>
      </c>
    </row>
    <row r="12" spans="1:58">
      <c r="A12" s="327" t="s">
        <v>65</v>
      </c>
      <c r="B12" s="326" t="s">
        <v>1232</v>
      </c>
    </row>
    <row r="13" spans="1:58">
      <c r="A13" s="327" t="s">
        <v>102</v>
      </c>
      <c r="B13" s="328" t="s">
        <v>1233</v>
      </c>
    </row>
    <row r="14" spans="1:58">
      <c r="A14" s="329" t="s">
        <v>551</v>
      </c>
      <c r="B14" s="330" t="s">
        <v>1234</v>
      </c>
    </row>
    <row r="15" spans="1:58">
      <c r="A15" s="329" t="s">
        <v>1235</v>
      </c>
      <c r="B15" s="330" t="s">
        <v>1236</v>
      </c>
    </row>
    <row r="16" spans="1:58">
      <c r="A16" s="329" t="s">
        <v>1237</v>
      </c>
      <c r="B16" s="330" t="s">
        <v>1238</v>
      </c>
    </row>
    <row r="17" spans="1:2">
      <c r="A17" s="329" t="s">
        <v>1239</v>
      </c>
      <c r="B17" s="330" t="s">
        <v>1240</v>
      </c>
    </row>
  </sheetData>
  <pageMargins left="0.25" right="0.25" top="1.1770833333333333" bottom="0.75" header="0.3" footer="0.3"/>
  <pageSetup paperSize="9" orientation="landscape"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75"/>
  <sheetViews>
    <sheetView zoomScaleNormal="100" workbookViewId="0"/>
  </sheetViews>
  <sheetFormatPr defaultColWidth="9.7109375" defaultRowHeight="11.25"/>
  <cols>
    <col min="1" max="1" width="63.5703125" style="440" customWidth="1"/>
    <col min="2" max="2" width="8.42578125" style="440" customWidth="1"/>
    <col min="3" max="8" width="8.42578125" style="439" customWidth="1"/>
    <col min="9" max="9" width="1.5703125" style="439" customWidth="1"/>
    <col min="10" max="11" width="8.42578125" style="439" customWidth="1"/>
    <col min="12" max="12" width="1.5703125" style="439" customWidth="1"/>
    <col min="13" max="14" width="8.42578125" style="439" customWidth="1"/>
    <col min="15" max="15" width="1.5703125" style="439" customWidth="1"/>
    <col min="16" max="16" width="11.140625" style="439" customWidth="1"/>
    <col min="17" max="17" width="1.5703125" style="439" customWidth="1"/>
    <col min="18" max="18" width="11" style="439" customWidth="1"/>
    <col min="19" max="16384" width="9.7109375" style="439"/>
  </cols>
  <sheetData>
    <row r="1" spans="1:40" ht="15.75" customHeight="1">
      <c r="A1" s="477" t="s">
        <v>1417</v>
      </c>
      <c r="B1" s="477"/>
      <c r="C1" s="477"/>
      <c r="D1" s="477"/>
      <c r="E1" s="477"/>
      <c r="F1" s="477"/>
      <c r="G1" s="477"/>
      <c r="H1" s="477"/>
      <c r="I1" s="477"/>
      <c r="J1" s="477"/>
      <c r="K1" s="477"/>
      <c r="L1" s="477"/>
      <c r="M1" s="477"/>
      <c r="N1" s="477"/>
      <c r="O1" s="477"/>
      <c r="P1" s="477"/>
      <c r="Q1" s="477"/>
      <c r="R1" s="477"/>
    </row>
    <row r="2" spans="1:40" ht="15" customHeight="1">
      <c r="A2" s="472"/>
      <c r="B2" s="717" t="s">
        <v>1</v>
      </c>
      <c r="C2" s="718"/>
      <c r="D2" s="718"/>
      <c r="E2" s="718"/>
      <c r="F2" s="718"/>
      <c r="G2" s="718"/>
      <c r="H2" s="718"/>
      <c r="I2" s="719"/>
      <c r="J2" s="475"/>
      <c r="K2" s="476"/>
      <c r="L2" s="475"/>
      <c r="M2" s="475"/>
      <c r="N2" s="475"/>
      <c r="O2" s="474"/>
      <c r="P2" s="473"/>
    </row>
    <row r="3" spans="1:40" ht="34.5" customHeight="1">
      <c r="A3" s="472"/>
      <c r="B3" s="471" t="s">
        <v>1416</v>
      </c>
      <c r="C3" s="470" t="s">
        <v>2</v>
      </c>
      <c r="D3" s="470" t="s">
        <v>3</v>
      </c>
      <c r="E3" s="470" t="s">
        <v>4</v>
      </c>
      <c r="F3" s="470" t="s">
        <v>5</v>
      </c>
      <c r="G3" s="470" t="s">
        <v>6</v>
      </c>
      <c r="H3" s="470" t="s">
        <v>1415</v>
      </c>
      <c r="I3" s="471"/>
      <c r="J3" s="478" t="s">
        <v>7</v>
      </c>
      <c r="K3" s="470" t="s">
        <v>8</v>
      </c>
      <c r="L3" s="469"/>
      <c r="M3" s="478" t="s">
        <v>9</v>
      </c>
      <c r="N3" s="478" t="s">
        <v>10</v>
      </c>
      <c r="O3" s="468"/>
      <c r="P3" s="479" t="s">
        <v>11</v>
      </c>
      <c r="R3" s="479" t="s">
        <v>12</v>
      </c>
    </row>
    <row r="4" spans="1:40" s="440" customFormat="1" ht="15" customHeight="1">
      <c r="A4" s="467"/>
      <c r="B4" s="720" t="s">
        <v>13</v>
      </c>
      <c r="C4" s="720"/>
      <c r="D4" s="720"/>
      <c r="E4" s="720"/>
      <c r="F4" s="720"/>
      <c r="G4" s="720"/>
      <c r="H4" s="720"/>
      <c r="I4" s="720"/>
      <c r="J4" s="720"/>
      <c r="K4" s="720"/>
      <c r="L4" s="720"/>
      <c r="M4" s="720"/>
      <c r="N4" s="720"/>
      <c r="O4" s="720"/>
      <c r="P4" s="720"/>
      <c r="Q4" s="720"/>
      <c r="R4" s="720"/>
      <c r="S4" s="480"/>
      <c r="T4" s="480"/>
      <c r="U4" s="480"/>
      <c r="V4" s="480"/>
      <c r="W4" s="480"/>
      <c r="X4" s="480"/>
      <c r="Y4" s="480"/>
      <c r="Z4" s="480"/>
      <c r="AA4" s="480"/>
      <c r="AB4" s="480"/>
      <c r="AC4" s="480"/>
      <c r="AD4" s="480"/>
      <c r="AE4" s="480"/>
      <c r="AF4" s="480"/>
      <c r="AG4" s="480"/>
      <c r="AH4" s="480"/>
      <c r="AI4" s="480"/>
      <c r="AJ4" s="480"/>
      <c r="AK4" s="480"/>
      <c r="AL4" s="480"/>
      <c r="AM4" s="480"/>
      <c r="AN4" s="480"/>
    </row>
    <row r="5" spans="1:40" ht="15" customHeight="1">
      <c r="A5" s="465" t="s">
        <v>14</v>
      </c>
      <c r="S5" s="466"/>
      <c r="T5" s="466"/>
      <c r="U5" s="466"/>
      <c r="V5" s="466"/>
      <c r="W5" s="466"/>
      <c r="X5" s="466"/>
      <c r="Y5" s="466"/>
      <c r="Z5" s="466"/>
      <c r="AA5" s="466"/>
      <c r="AB5" s="466"/>
      <c r="AC5" s="466"/>
      <c r="AD5" s="466"/>
      <c r="AE5" s="466"/>
      <c r="AF5" s="466"/>
      <c r="AG5" s="466"/>
      <c r="AH5" s="466"/>
      <c r="AI5" s="466"/>
      <c r="AJ5" s="466"/>
      <c r="AK5" s="466"/>
      <c r="AL5" s="466"/>
      <c r="AM5" s="466"/>
      <c r="AN5" s="466"/>
    </row>
    <row r="6" spans="1:40" ht="15" customHeight="1">
      <c r="A6" s="458" t="s">
        <v>1414</v>
      </c>
      <c r="B6" s="442"/>
      <c r="C6" s="441"/>
      <c r="D6" s="441"/>
      <c r="E6" s="441"/>
      <c r="F6" s="441"/>
      <c r="G6" s="441"/>
      <c r="H6" s="441"/>
      <c r="I6" s="441"/>
      <c r="J6" s="441"/>
      <c r="K6" s="441"/>
      <c r="L6" s="441"/>
      <c r="M6" s="441"/>
      <c r="N6" s="441"/>
      <c r="O6" s="441"/>
    </row>
    <row r="7" spans="1:40" ht="15" customHeight="1">
      <c r="A7" s="457" t="s">
        <v>282</v>
      </c>
      <c r="B7" s="455">
        <v>0.5</v>
      </c>
      <c r="C7" s="462">
        <v>10.6</v>
      </c>
      <c r="D7" s="462">
        <v>14.9</v>
      </c>
      <c r="E7" s="462">
        <v>17.2</v>
      </c>
      <c r="F7" s="462">
        <v>18.7</v>
      </c>
      <c r="G7" s="462">
        <v>19</v>
      </c>
      <c r="H7" s="462">
        <v>15.3</v>
      </c>
      <c r="I7" s="462"/>
      <c r="J7" s="462">
        <v>18.100000000000001</v>
      </c>
      <c r="K7" s="462">
        <v>11.2</v>
      </c>
      <c r="L7" s="462"/>
      <c r="M7" s="462">
        <v>12.9</v>
      </c>
      <c r="N7" s="462">
        <v>6.7</v>
      </c>
      <c r="O7" s="462"/>
      <c r="P7" s="461">
        <v>15.4</v>
      </c>
      <c r="Q7" s="461"/>
      <c r="R7" s="461">
        <v>16.100000000000001</v>
      </c>
    </row>
    <row r="8" spans="1:40" ht="15" customHeight="1">
      <c r="A8" s="457" t="s">
        <v>283</v>
      </c>
      <c r="B8" s="454">
        <v>5.6</v>
      </c>
      <c r="C8" s="462">
        <v>37.799999999999997</v>
      </c>
      <c r="D8" s="462">
        <v>37.200000000000003</v>
      </c>
      <c r="E8" s="462">
        <v>38.200000000000003</v>
      </c>
      <c r="F8" s="462">
        <v>41.9</v>
      </c>
      <c r="G8" s="462">
        <v>40.700000000000003</v>
      </c>
      <c r="H8" s="462">
        <v>37.5</v>
      </c>
      <c r="I8" s="462"/>
      <c r="J8" s="462">
        <v>39.9</v>
      </c>
      <c r="K8" s="462">
        <v>33.9</v>
      </c>
      <c r="L8" s="462"/>
      <c r="M8" s="462">
        <v>34.700000000000003</v>
      </c>
      <c r="N8" s="462">
        <v>30.8</v>
      </c>
      <c r="O8" s="462"/>
      <c r="P8" s="461">
        <v>37.4</v>
      </c>
      <c r="Q8" s="461"/>
      <c r="R8" s="461">
        <v>38.9</v>
      </c>
    </row>
    <row r="9" spans="1:40" ht="15" customHeight="1">
      <c r="A9" s="457" t="s">
        <v>280</v>
      </c>
      <c r="B9" s="454">
        <v>70.900000000000006</v>
      </c>
      <c r="C9" s="462">
        <v>11.4</v>
      </c>
      <c r="D9" s="462">
        <v>11.6</v>
      </c>
      <c r="E9" s="462">
        <v>12.8</v>
      </c>
      <c r="F9" s="462">
        <v>10.1</v>
      </c>
      <c r="G9" s="462">
        <v>9.3000000000000007</v>
      </c>
      <c r="H9" s="462">
        <v>13.7</v>
      </c>
      <c r="I9" s="462"/>
      <c r="J9" s="462">
        <v>10.8</v>
      </c>
      <c r="K9" s="462">
        <v>17.600000000000001</v>
      </c>
      <c r="L9" s="462"/>
      <c r="M9" s="462">
        <v>16.8</v>
      </c>
      <c r="N9" s="462">
        <v>21.8</v>
      </c>
      <c r="O9" s="462"/>
      <c r="P9" s="461">
        <v>14.1</v>
      </c>
      <c r="Q9" s="461"/>
      <c r="R9" s="461">
        <v>11.6</v>
      </c>
    </row>
    <row r="10" spans="1:40" ht="15" customHeight="1">
      <c r="A10" s="457" t="s">
        <v>281</v>
      </c>
      <c r="B10" s="454">
        <v>2.4</v>
      </c>
      <c r="C10" s="462">
        <v>4.5</v>
      </c>
      <c r="D10" s="462">
        <v>7.2</v>
      </c>
      <c r="E10" s="462">
        <v>7.7</v>
      </c>
      <c r="F10" s="462">
        <v>7.3</v>
      </c>
      <c r="G10" s="462">
        <v>10</v>
      </c>
      <c r="H10" s="462">
        <v>12.9</v>
      </c>
      <c r="I10" s="462"/>
      <c r="J10" s="462">
        <v>11.6</v>
      </c>
      <c r="K10" s="462">
        <v>14.9</v>
      </c>
      <c r="L10" s="462"/>
      <c r="M10" s="462">
        <v>15</v>
      </c>
      <c r="N10" s="462">
        <v>15.6</v>
      </c>
      <c r="O10" s="462"/>
      <c r="P10" s="461">
        <v>8.3000000000000007</v>
      </c>
      <c r="Q10" s="461"/>
      <c r="R10" s="461">
        <v>8.5</v>
      </c>
    </row>
    <row r="11" spans="1:40" ht="15" customHeight="1">
      <c r="A11" s="463" t="s">
        <v>290</v>
      </c>
      <c r="B11" s="454">
        <v>19.399999999999999</v>
      </c>
      <c r="C11" s="462">
        <v>35.4</v>
      </c>
      <c r="D11" s="462">
        <v>28.3</v>
      </c>
      <c r="E11" s="462">
        <v>23.1</v>
      </c>
      <c r="F11" s="462">
        <v>21</v>
      </c>
      <c r="G11" s="462">
        <v>19.7</v>
      </c>
      <c r="H11" s="462">
        <v>18.7</v>
      </c>
      <c r="I11" s="462"/>
      <c r="J11" s="462">
        <v>18.100000000000001</v>
      </c>
      <c r="K11" s="462">
        <v>19.3</v>
      </c>
      <c r="L11" s="462"/>
      <c r="M11" s="462">
        <v>18.8</v>
      </c>
      <c r="N11" s="462">
        <v>20.7</v>
      </c>
      <c r="O11" s="462"/>
      <c r="P11" s="461">
        <v>23.6</v>
      </c>
      <c r="Q11" s="461"/>
      <c r="R11" s="461">
        <v>23.8</v>
      </c>
    </row>
    <row r="12" spans="1:40" ht="15" customHeight="1">
      <c r="A12" s="457" t="s">
        <v>1413</v>
      </c>
      <c r="B12" s="454">
        <v>97.8</v>
      </c>
      <c r="C12" s="462">
        <v>89</v>
      </c>
      <c r="D12" s="462">
        <v>84.6</v>
      </c>
      <c r="E12" s="462">
        <v>81.599999999999994</v>
      </c>
      <c r="F12" s="462">
        <v>80.3</v>
      </c>
      <c r="G12" s="462">
        <v>79.7</v>
      </c>
      <c r="H12" s="462">
        <v>82.7</v>
      </c>
      <c r="I12" s="462"/>
      <c r="J12" s="462">
        <v>80.599999999999994</v>
      </c>
      <c r="K12" s="462">
        <v>86.3</v>
      </c>
      <c r="L12" s="462"/>
      <c r="M12" s="462">
        <v>85</v>
      </c>
      <c r="N12" s="462">
        <v>88.8</v>
      </c>
      <c r="O12" s="462"/>
      <c r="P12" s="461">
        <v>83.5</v>
      </c>
      <c r="Q12" s="461"/>
      <c r="R12" s="461">
        <v>82.8</v>
      </c>
    </row>
    <row r="13" spans="1:40" ht="15" customHeight="1">
      <c r="A13" s="460" t="s">
        <v>1412</v>
      </c>
      <c r="B13" s="454">
        <v>100</v>
      </c>
      <c r="C13" s="454">
        <v>100</v>
      </c>
      <c r="D13" s="454">
        <v>100</v>
      </c>
      <c r="E13" s="454">
        <v>100</v>
      </c>
      <c r="F13" s="454">
        <v>100</v>
      </c>
      <c r="G13" s="454">
        <v>100</v>
      </c>
      <c r="H13" s="454">
        <v>100</v>
      </c>
      <c r="I13" s="454"/>
      <c r="J13" s="454">
        <v>100</v>
      </c>
      <c r="K13" s="454">
        <v>100</v>
      </c>
      <c r="L13" s="454"/>
      <c r="M13" s="454">
        <v>100</v>
      </c>
      <c r="N13" s="454">
        <v>100</v>
      </c>
      <c r="O13" s="454"/>
      <c r="P13" s="453">
        <v>100</v>
      </c>
      <c r="Q13" s="453"/>
      <c r="R13" s="453">
        <v>100</v>
      </c>
    </row>
    <row r="14" spans="1:40" ht="15" customHeight="1">
      <c r="A14" s="459"/>
      <c r="B14" s="442"/>
      <c r="C14" s="441"/>
      <c r="D14" s="441"/>
      <c r="E14" s="441"/>
      <c r="F14" s="441"/>
      <c r="G14" s="441"/>
      <c r="H14" s="441"/>
      <c r="I14" s="441"/>
      <c r="J14" s="441"/>
      <c r="K14" s="441"/>
      <c r="L14" s="441"/>
      <c r="M14" s="441"/>
      <c r="N14" s="441"/>
      <c r="O14" s="441"/>
    </row>
    <row r="15" spans="1:40" ht="15" customHeight="1">
      <c r="A15" s="458" t="s">
        <v>1411</v>
      </c>
      <c r="B15" s="442"/>
      <c r="C15" s="441"/>
      <c r="D15" s="441"/>
      <c r="E15" s="441"/>
      <c r="F15" s="441"/>
      <c r="G15" s="441"/>
      <c r="H15" s="441"/>
      <c r="I15" s="441"/>
      <c r="J15" s="441"/>
      <c r="K15" s="441"/>
      <c r="L15" s="441"/>
      <c r="M15" s="441"/>
      <c r="N15" s="441"/>
      <c r="O15" s="441"/>
    </row>
    <row r="16" spans="1:40" ht="15" customHeight="1">
      <c r="A16" s="457" t="s">
        <v>1410</v>
      </c>
      <c r="B16" s="454">
        <v>0</v>
      </c>
      <c r="C16" s="455">
        <v>22.8</v>
      </c>
      <c r="D16" s="454">
        <v>22.9</v>
      </c>
      <c r="E16" s="454">
        <v>20.6</v>
      </c>
      <c r="F16" s="454">
        <v>24.4</v>
      </c>
      <c r="G16" s="454">
        <v>25.4</v>
      </c>
      <c r="H16" s="454">
        <v>19.5</v>
      </c>
      <c r="I16" s="454"/>
      <c r="J16" s="454">
        <v>17.899999999999999</v>
      </c>
      <c r="K16" s="454">
        <v>25.3</v>
      </c>
      <c r="L16" s="454"/>
      <c r="M16" s="454">
        <v>21.2</v>
      </c>
      <c r="N16" s="455">
        <v>35.9</v>
      </c>
      <c r="O16" s="455"/>
      <c r="P16" s="454">
        <v>22.8</v>
      </c>
      <c r="Q16" s="454"/>
      <c r="R16" s="454">
        <v>22.8</v>
      </c>
    </row>
    <row r="17" spans="1:18" ht="15" customHeight="1">
      <c r="A17" s="457" t="s">
        <v>1409</v>
      </c>
      <c r="B17" s="454">
        <v>0</v>
      </c>
      <c r="C17" s="454">
        <v>15.3</v>
      </c>
      <c r="D17" s="454">
        <v>16.3</v>
      </c>
      <c r="E17" s="454">
        <v>17</v>
      </c>
      <c r="F17" s="454">
        <v>12.7</v>
      </c>
      <c r="G17" s="454">
        <v>19</v>
      </c>
      <c r="H17" s="454">
        <v>18</v>
      </c>
      <c r="I17" s="454"/>
      <c r="J17" s="454">
        <v>16.2</v>
      </c>
      <c r="K17" s="454">
        <v>24.8</v>
      </c>
      <c r="L17" s="454"/>
      <c r="M17" s="454">
        <v>25</v>
      </c>
      <c r="N17" s="455">
        <v>11.7</v>
      </c>
      <c r="O17" s="455"/>
      <c r="P17" s="454">
        <v>16.600000000000001</v>
      </c>
      <c r="Q17" s="454"/>
      <c r="R17" s="454">
        <v>16.600000000000001</v>
      </c>
    </row>
    <row r="18" spans="1:18" ht="15" customHeight="1">
      <c r="A18" s="457" t="s">
        <v>1408</v>
      </c>
      <c r="B18" s="454">
        <v>0</v>
      </c>
      <c r="C18" s="454">
        <v>14.2</v>
      </c>
      <c r="D18" s="454">
        <v>10.6</v>
      </c>
      <c r="E18" s="454">
        <v>11.8</v>
      </c>
      <c r="F18" s="454">
        <v>10.7</v>
      </c>
      <c r="G18" s="454">
        <v>9.8000000000000007</v>
      </c>
      <c r="H18" s="454">
        <v>13.9</v>
      </c>
      <c r="I18" s="454"/>
      <c r="J18" s="454">
        <v>15.3</v>
      </c>
      <c r="K18" s="454">
        <v>12.3</v>
      </c>
      <c r="L18" s="454"/>
      <c r="M18" s="454">
        <v>11</v>
      </c>
      <c r="N18" s="455">
        <v>20.2</v>
      </c>
      <c r="O18" s="455"/>
      <c r="P18" s="454">
        <v>11.7</v>
      </c>
      <c r="Q18" s="454"/>
      <c r="R18" s="454">
        <v>11.7</v>
      </c>
    </row>
    <row r="19" spans="1:18" ht="15" customHeight="1">
      <c r="A19" s="456" t="s">
        <v>1407</v>
      </c>
      <c r="B19" s="454">
        <v>0</v>
      </c>
      <c r="C19" s="454">
        <v>12.3</v>
      </c>
      <c r="D19" s="454">
        <v>10.6</v>
      </c>
      <c r="E19" s="454">
        <v>10.7</v>
      </c>
      <c r="F19" s="454">
        <v>8.4</v>
      </c>
      <c r="G19" s="454">
        <v>7.8</v>
      </c>
      <c r="H19" s="454">
        <v>10.7</v>
      </c>
      <c r="I19" s="454"/>
      <c r="J19" s="454">
        <v>10.5</v>
      </c>
      <c r="K19" s="454">
        <v>10.6</v>
      </c>
      <c r="L19" s="454"/>
      <c r="M19" s="454">
        <v>10.4</v>
      </c>
      <c r="N19" s="454">
        <v>0</v>
      </c>
      <c r="O19" s="454"/>
      <c r="P19" s="454">
        <v>9.9</v>
      </c>
      <c r="Q19" s="454"/>
      <c r="R19" s="454">
        <v>9.9</v>
      </c>
    </row>
    <row r="20" spans="1:18" ht="15" customHeight="1">
      <c r="A20" s="456" t="s">
        <v>1406</v>
      </c>
      <c r="B20" s="454">
        <v>0</v>
      </c>
      <c r="C20" s="454">
        <v>15.7</v>
      </c>
      <c r="D20" s="454">
        <v>11.6</v>
      </c>
      <c r="E20" s="454">
        <v>15.2</v>
      </c>
      <c r="F20" s="454">
        <v>14.9</v>
      </c>
      <c r="G20" s="454">
        <v>12.8</v>
      </c>
      <c r="H20" s="454">
        <v>12.4</v>
      </c>
      <c r="I20" s="454"/>
      <c r="J20" s="454">
        <v>13.2</v>
      </c>
      <c r="K20" s="454">
        <v>9.6999999999999993</v>
      </c>
      <c r="L20" s="454"/>
      <c r="M20" s="454">
        <v>9.3000000000000007</v>
      </c>
      <c r="N20" s="455">
        <v>13</v>
      </c>
      <c r="O20" s="455"/>
      <c r="P20" s="454">
        <v>13.1</v>
      </c>
      <c r="Q20" s="454"/>
      <c r="R20" s="454">
        <v>13.1</v>
      </c>
    </row>
    <row r="21" spans="1:18" ht="15" customHeight="1">
      <c r="A21" s="456" t="s">
        <v>1405</v>
      </c>
      <c r="B21" s="454">
        <v>0</v>
      </c>
      <c r="C21" s="454">
        <v>9</v>
      </c>
      <c r="D21" s="454">
        <v>12.1</v>
      </c>
      <c r="E21" s="454">
        <v>9.1999999999999993</v>
      </c>
      <c r="F21" s="454">
        <v>8.6999999999999993</v>
      </c>
      <c r="G21" s="454">
        <v>8</v>
      </c>
      <c r="H21" s="454">
        <v>10.1</v>
      </c>
      <c r="I21" s="454"/>
      <c r="J21" s="454">
        <v>9.8000000000000007</v>
      </c>
      <c r="K21" s="454">
        <v>8</v>
      </c>
      <c r="L21" s="454"/>
      <c r="M21" s="454">
        <v>9</v>
      </c>
      <c r="N21" s="454">
        <v>0</v>
      </c>
      <c r="O21" s="454"/>
      <c r="P21" s="454">
        <v>9.6</v>
      </c>
      <c r="Q21" s="454"/>
      <c r="R21" s="454">
        <v>9.6</v>
      </c>
    </row>
    <row r="22" spans="1:18" ht="15" customHeight="1">
      <c r="A22" s="456" t="s">
        <v>1404</v>
      </c>
      <c r="B22" s="454">
        <v>0</v>
      </c>
      <c r="C22" s="454">
        <v>6.1</v>
      </c>
      <c r="D22" s="454">
        <v>4.2</v>
      </c>
      <c r="E22" s="454">
        <v>3.9</v>
      </c>
      <c r="F22" s="454">
        <v>5.9</v>
      </c>
      <c r="G22" s="454">
        <v>3.7</v>
      </c>
      <c r="H22" s="454">
        <v>3.5</v>
      </c>
      <c r="I22" s="454"/>
      <c r="J22" s="454">
        <v>3.7</v>
      </c>
      <c r="K22" s="454">
        <v>5</v>
      </c>
      <c r="L22" s="454"/>
      <c r="M22" s="455">
        <v>2.6</v>
      </c>
      <c r="N22" s="454">
        <v>0</v>
      </c>
      <c r="O22" s="454"/>
      <c r="P22" s="454">
        <v>4.3</v>
      </c>
      <c r="Q22" s="454"/>
      <c r="R22" s="454">
        <v>4.5</v>
      </c>
    </row>
    <row r="23" spans="1:18" ht="15" customHeight="1">
      <c r="A23" s="456" t="s">
        <v>1403</v>
      </c>
      <c r="B23" s="454">
        <v>0</v>
      </c>
      <c r="C23" s="454">
        <v>9.1999999999999993</v>
      </c>
      <c r="D23" s="454">
        <v>12.9</v>
      </c>
      <c r="E23" s="454">
        <v>11.5</v>
      </c>
      <c r="F23" s="454">
        <v>13.8</v>
      </c>
      <c r="G23" s="454">
        <v>13.6</v>
      </c>
      <c r="H23" s="454">
        <v>12.1</v>
      </c>
      <c r="I23" s="454"/>
      <c r="J23" s="454">
        <v>14.5</v>
      </c>
      <c r="K23" s="454">
        <v>9.3000000000000007</v>
      </c>
      <c r="L23" s="454"/>
      <c r="M23" s="454">
        <v>8</v>
      </c>
      <c r="N23" s="455">
        <v>6.3</v>
      </c>
      <c r="O23" s="455"/>
      <c r="P23" s="454">
        <v>12.1</v>
      </c>
      <c r="Q23" s="454"/>
      <c r="R23" s="454">
        <v>12.2</v>
      </c>
    </row>
    <row r="24" spans="1:18" ht="15" customHeight="1">
      <c r="A24" s="452" t="s">
        <v>1402</v>
      </c>
      <c r="B24" s="454">
        <v>100</v>
      </c>
      <c r="C24" s="454">
        <v>100</v>
      </c>
      <c r="D24" s="454">
        <v>100</v>
      </c>
      <c r="E24" s="454">
        <v>100</v>
      </c>
      <c r="F24" s="454">
        <v>100</v>
      </c>
      <c r="G24" s="454">
        <v>100</v>
      </c>
      <c r="H24" s="454">
        <v>100</v>
      </c>
      <c r="I24" s="454"/>
      <c r="J24" s="454">
        <v>100</v>
      </c>
      <c r="K24" s="454">
        <v>100</v>
      </c>
      <c r="L24" s="454"/>
      <c r="M24" s="454">
        <v>100</v>
      </c>
      <c r="N24" s="454">
        <v>100</v>
      </c>
      <c r="O24" s="454"/>
      <c r="P24" s="454">
        <v>100</v>
      </c>
      <c r="Q24" s="454"/>
      <c r="R24" s="454">
        <v>100</v>
      </c>
    </row>
    <row r="25" spans="1:18" ht="15" customHeight="1">
      <c r="A25" s="452"/>
      <c r="B25" s="442"/>
      <c r="C25" s="441"/>
      <c r="D25" s="441"/>
      <c r="E25" s="441"/>
      <c r="F25" s="441"/>
      <c r="G25" s="441"/>
      <c r="H25" s="441"/>
      <c r="I25" s="441"/>
      <c r="J25" s="441"/>
      <c r="K25" s="441"/>
      <c r="L25" s="441"/>
      <c r="M25" s="441"/>
      <c r="N25" s="441"/>
      <c r="O25" s="441"/>
    </row>
    <row r="26" spans="1:18" ht="15" customHeight="1">
      <c r="A26" s="465" t="s">
        <v>18</v>
      </c>
      <c r="B26" s="442"/>
      <c r="C26" s="441"/>
      <c r="D26" s="441"/>
      <c r="E26" s="441"/>
      <c r="F26" s="441"/>
      <c r="G26" s="441"/>
      <c r="H26" s="441"/>
      <c r="I26" s="441"/>
      <c r="J26" s="441"/>
      <c r="K26" s="441"/>
      <c r="L26" s="441"/>
      <c r="M26" s="441"/>
      <c r="N26" s="441"/>
      <c r="O26" s="441"/>
    </row>
    <row r="27" spans="1:18" ht="15" customHeight="1">
      <c r="A27" s="458" t="s">
        <v>1414</v>
      </c>
      <c r="B27" s="442"/>
      <c r="C27" s="441"/>
      <c r="D27" s="441"/>
      <c r="E27" s="441"/>
      <c r="F27" s="441"/>
      <c r="G27" s="441"/>
      <c r="H27" s="441"/>
      <c r="I27" s="441"/>
      <c r="J27" s="441"/>
      <c r="K27" s="441"/>
      <c r="L27" s="441"/>
      <c r="M27" s="441"/>
      <c r="N27" s="441"/>
      <c r="O27" s="441"/>
    </row>
    <row r="28" spans="1:18" ht="15" customHeight="1">
      <c r="A28" s="457" t="s">
        <v>282</v>
      </c>
      <c r="B28" s="455">
        <v>0.7</v>
      </c>
      <c r="C28" s="462">
        <v>14.7</v>
      </c>
      <c r="D28" s="462">
        <v>22.7</v>
      </c>
      <c r="E28" s="462">
        <v>23.9</v>
      </c>
      <c r="F28" s="462">
        <v>27.5</v>
      </c>
      <c r="G28" s="462">
        <v>28.8</v>
      </c>
      <c r="H28" s="462">
        <v>23.5</v>
      </c>
      <c r="I28" s="462"/>
      <c r="J28" s="462">
        <v>27.3</v>
      </c>
      <c r="K28" s="462">
        <v>17.100000000000001</v>
      </c>
      <c r="L28" s="462"/>
      <c r="M28" s="462">
        <v>18.899999999999999</v>
      </c>
      <c r="N28" s="462">
        <v>10.7</v>
      </c>
      <c r="O28" s="462"/>
      <c r="P28" s="461">
        <v>22.7</v>
      </c>
      <c r="Q28" s="461"/>
      <c r="R28" s="461">
        <v>23.7</v>
      </c>
    </row>
    <row r="29" spans="1:18" ht="15" customHeight="1">
      <c r="A29" s="457" t="s">
        <v>283</v>
      </c>
      <c r="B29" s="454">
        <v>6.2</v>
      </c>
      <c r="C29" s="462">
        <v>37.9</v>
      </c>
      <c r="D29" s="462">
        <v>38.6</v>
      </c>
      <c r="E29" s="462">
        <v>40.9</v>
      </c>
      <c r="F29" s="462">
        <v>40.4</v>
      </c>
      <c r="G29" s="462">
        <v>40</v>
      </c>
      <c r="H29" s="462">
        <v>38.700000000000003</v>
      </c>
      <c r="I29" s="462"/>
      <c r="J29" s="462">
        <v>39.200000000000003</v>
      </c>
      <c r="K29" s="462">
        <v>38.200000000000003</v>
      </c>
      <c r="L29" s="462"/>
      <c r="M29" s="462">
        <v>39.1</v>
      </c>
      <c r="N29" s="462">
        <v>34</v>
      </c>
      <c r="O29" s="462"/>
      <c r="P29" s="461">
        <v>37.9</v>
      </c>
      <c r="Q29" s="461"/>
      <c r="R29" s="461">
        <v>39.4</v>
      </c>
    </row>
    <row r="30" spans="1:18" ht="15" customHeight="1">
      <c r="A30" s="457" t="s">
        <v>280</v>
      </c>
      <c r="B30" s="454">
        <v>70.400000000000006</v>
      </c>
      <c r="C30" s="462">
        <v>10.6</v>
      </c>
      <c r="D30" s="462">
        <v>7.4</v>
      </c>
      <c r="E30" s="462">
        <v>8.4</v>
      </c>
      <c r="F30" s="462">
        <v>6.6</v>
      </c>
      <c r="G30" s="462">
        <v>6.1</v>
      </c>
      <c r="H30" s="462">
        <v>7.3</v>
      </c>
      <c r="I30" s="462"/>
      <c r="J30" s="462">
        <v>5.7</v>
      </c>
      <c r="K30" s="462">
        <v>10</v>
      </c>
      <c r="L30" s="462"/>
      <c r="M30" s="462">
        <v>8.1</v>
      </c>
      <c r="N30" s="462">
        <v>16.2</v>
      </c>
      <c r="O30" s="462"/>
      <c r="P30" s="461">
        <v>10.4</v>
      </c>
      <c r="Q30" s="461"/>
      <c r="R30" s="461">
        <v>7.5</v>
      </c>
    </row>
    <row r="31" spans="1:18" ht="15" customHeight="1">
      <c r="A31" s="457" t="s">
        <v>281</v>
      </c>
      <c r="B31" s="454">
        <v>3.2</v>
      </c>
      <c r="C31" s="462">
        <v>4.5</v>
      </c>
      <c r="D31" s="462">
        <v>4.3</v>
      </c>
      <c r="E31" s="462">
        <v>5.9</v>
      </c>
      <c r="F31" s="462">
        <v>6.7</v>
      </c>
      <c r="G31" s="462">
        <v>8.6</v>
      </c>
      <c r="H31" s="462">
        <v>12.2</v>
      </c>
      <c r="I31" s="462"/>
      <c r="J31" s="462">
        <v>10.8</v>
      </c>
      <c r="K31" s="462">
        <v>15</v>
      </c>
      <c r="L31" s="462"/>
      <c r="M31" s="462">
        <v>15.6</v>
      </c>
      <c r="N31" s="462">
        <v>9.6</v>
      </c>
      <c r="O31" s="462"/>
      <c r="P31" s="461">
        <v>6.9</v>
      </c>
      <c r="Q31" s="461"/>
      <c r="R31" s="461">
        <v>7</v>
      </c>
    </row>
    <row r="32" spans="1:18" ht="15" customHeight="1">
      <c r="A32" s="463" t="s">
        <v>290</v>
      </c>
      <c r="B32" s="454">
        <v>18</v>
      </c>
      <c r="C32" s="462">
        <v>31.8</v>
      </c>
      <c r="D32" s="462">
        <v>27</v>
      </c>
      <c r="E32" s="462">
        <v>20.100000000000001</v>
      </c>
      <c r="F32" s="462">
        <v>17.8</v>
      </c>
      <c r="G32" s="462">
        <v>16.7</v>
      </c>
      <c r="H32" s="462">
        <v>16.8</v>
      </c>
      <c r="I32" s="462"/>
      <c r="J32" s="462">
        <v>15.7</v>
      </c>
      <c r="K32" s="462">
        <v>17.5</v>
      </c>
      <c r="L32" s="462"/>
      <c r="M32" s="462">
        <v>16.3</v>
      </c>
      <c r="N32" s="462">
        <v>21.6</v>
      </c>
      <c r="O32" s="462"/>
      <c r="P32" s="461">
        <v>21.2</v>
      </c>
      <c r="Q32" s="461"/>
      <c r="R32" s="461">
        <v>21.4</v>
      </c>
    </row>
    <row r="33" spans="1:18" ht="15" customHeight="1">
      <c r="A33" s="457" t="s">
        <v>1413</v>
      </c>
      <c r="B33" s="455">
        <v>98.8</v>
      </c>
      <c r="C33" s="462">
        <v>84.1</v>
      </c>
      <c r="D33" s="462">
        <v>76.8</v>
      </c>
      <c r="E33" s="462">
        <v>75.3</v>
      </c>
      <c r="F33" s="462">
        <v>71.5</v>
      </c>
      <c r="G33" s="462">
        <v>70.8</v>
      </c>
      <c r="H33" s="462">
        <v>74.8</v>
      </c>
      <c r="I33" s="462"/>
      <c r="J33" s="462">
        <v>71.099999999999994</v>
      </c>
      <c r="K33" s="462">
        <v>80.2</v>
      </c>
      <c r="L33" s="462"/>
      <c r="M33" s="462">
        <v>78.599999999999994</v>
      </c>
      <c r="N33" s="462">
        <v>85.4</v>
      </c>
      <c r="O33" s="462"/>
      <c r="P33" s="461">
        <v>76.3</v>
      </c>
      <c r="Q33" s="461"/>
      <c r="R33" s="461">
        <v>75.400000000000006</v>
      </c>
    </row>
    <row r="34" spans="1:18" ht="15" customHeight="1">
      <c r="A34" s="460" t="s">
        <v>1412</v>
      </c>
      <c r="B34" s="454">
        <v>100</v>
      </c>
      <c r="C34" s="454">
        <v>100</v>
      </c>
      <c r="D34" s="454">
        <v>100</v>
      </c>
      <c r="E34" s="454">
        <v>100</v>
      </c>
      <c r="F34" s="454">
        <v>100</v>
      </c>
      <c r="G34" s="454">
        <v>100</v>
      </c>
      <c r="H34" s="454">
        <v>100</v>
      </c>
      <c r="I34" s="454"/>
      <c r="J34" s="454">
        <v>100</v>
      </c>
      <c r="K34" s="454">
        <v>100</v>
      </c>
      <c r="L34" s="454"/>
      <c r="M34" s="454">
        <v>100</v>
      </c>
      <c r="N34" s="454">
        <v>100</v>
      </c>
      <c r="O34" s="454"/>
      <c r="P34" s="453">
        <v>100</v>
      </c>
      <c r="Q34" s="453"/>
      <c r="R34" s="453">
        <v>100</v>
      </c>
    </row>
    <row r="35" spans="1:18" ht="15" customHeight="1">
      <c r="A35" s="459"/>
      <c r="B35" s="442"/>
      <c r="C35" s="441"/>
      <c r="D35" s="441"/>
      <c r="E35" s="441"/>
      <c r="F35" s="441"/>
      <c r="G35" s="441"/>
      <c r="H35" s="441"/>
      <c r="I35" s="441"/>
      <c r="J35" s="441"/>
      <c r="K35" s="441"/>
      <c r="L35" s="441"/>
      <c r="M35" s="441"/>
      <c r="N35" s="441"/>
      <c r="O35" s="441"/>
    </row>
    <row r="36" spans="1:18" ht="15" customHeight="1">
      <c r="A36" s="458" t="s">
        <v>1411</v>
      </c>
      <c r="B36" s="442"/>
      <c r="C36" s="441"/>
      <c r="D36" s="441"/>
      <c r="E36" s="441"/>
      <c r="F36" s="441"/>
      <c r="G36" s="441"/>
      <c r="H36" s="441"/>
      <c r="I36" s="441"/>
      <c r="J36" s="441"/>
      <c r="K36" s="441"/>
      <c r="L36" s="441"/>
      <c r="M36" s="441"/>
      <c r="N36" s="441"/>
      <c r="O36" s="441"/>
    </row>
    <row r="37" spans="1:18" ht="15" customHeight="1">
      <c r="A37" s="457" t="s">
        <v>1410</v>
      </c>
      <c r="B37" s="454">
        <v>0</v>
      </c>
      <c r="C37" s="455">
        <v>20.3</v>
      </c>
      <c r="D37" s="454">
        <v>19</v>
      </c>
      <c r="E37" s="454">
        <v>17.899999999999999</v>
      </c>
      <c r="F37" s="454">
        <v>20.5</v>
      </c>
      <c r="G37" s="454">
        <v>25.1</v>
      </c>
      <c r="H37" s="454">
        <v>16.3</v>
      </c>
      <c r="I37" s="454"/>
      <c r="J37" s="454">
        <v>15.4</v>
      </c>
      <c r="K37" s="454">
        <v>22</v>
      </c>
      <c r="L37" s="454"/>
      <c r="M37" s="454">
        <v>22.6</v>
      </c>
      <c r="N37" s="455">
        <v>14.6</v>
      </c>
      <c r="O37" s="455"/>
      <c r="P37" s="453">
        <v>19.899999999999999</v>
      </c>
      <c r="Q37" s="453"/>
      <c r="R37" s="453">
        <v>19.899999999999999</v>
      </c>
    </row>
    <row r="38" spans="1:18" ht="15" customHeight="1">
      <c r="A38" s="457" t="s">
        <v>1409</v>
      </c>
      <c r="B38" s="454">
        <v>0</v>
      </c>
      <c r="C38" s="454">
        <v>17.5</v>
      </c>
      <c r="D38" s="454">
        <v>16.399999999999999</v>
      </c>
      <c r="E38" s="454">
        <v>16.899999999999999</v>
      </c>
      <c r="F38" s="454">
        <v>12.8</v>
      </c>
      <c r="G38" s="454">
        <v>16.5</v>
      </c>
      <c r="H38" s="454">
        <v>16.5</v>
      </c>
      <c r="I38" s="454"/>
      <c r="J38" s="454">
        <v>13.9</v>
      </c>
      <c r="K38" s="454">
        <v>23.2</v>
      </c>
      <c r="L38" s="454"/>
      <c r="M38" s="454">
        <v>18.3</v>
      </c>
      <c r="N38" s="455">
        <v>45.9</v>
      </c>
      <c r="O38" s="455"/>
      <c r="P38" s="453">
        <v>15.6</v>
      </c>
      <c r="Q38" s="453"/>
      <c r="R38" s="453">
        <v>15.6</v>
      </c>
    </row>
    <row r="39" spans="1:18" ht="15" customHeight="1">
      <c r="A39" s="457" t="s">
        <v>1408</v>
      </c>
      <c r="B39" s="454">
        <v>0</v>
      </c>
      <c r="C39" s="455">
        <v>14.3</v>
      </c>
      <c r="D39" s="454">
        <v>9.4</v>
      </c>
      <c r="E39" s="454">
        <v>8.8000000000000007</v>
      </c>
      <c r="F39" s="454">
        <v>10.1</v>
      </c>
      <c r="G39" s="454">
        <v>8.3000000000000007</v>
      </c>
      <c r="H39" s="454">
        <v>13.9</v>
      </c>
      <c r="I39" s="454"/>
      <c r="J39" s="454">
        <v>15.4</v>
      </c>
      <c r="K39" s="454">
        <v>14.6</v>
      </c>
      <c r="L39" s="454"/>
      <c r="M39" s="454">
        <v>10.8</v>
      </c>
      <c r="N39" s="454">
        <v>0</v>
      </c>
      <c r="O39" s="454"/>
      <c r="P39" s="453">
        <v>10.5</v>
      </c>
      <c r="Q39" s="453"/>
      <c r="R39" s="453">
        <v>10.5</v>
      </c>
    </row>
    <row r="40" spans="1:18" ht="15" customHeight="1">
      <c r="A40" s="456" t="s">
        <v>1407</v>
      </c>
      <c r="B40" s="454">
        <v>0</v>
      </c>
      <c r="C40" s="455">
        <v>16.5</v>
      </c>
      <c r="D40" s="454">
        <v>12.4</v>
      </c>
      <c r="E40" s="454">
        <v>10.4</v>
      </c>
      <c r="F40" s="454">
        <v>10.5</v>
      </c>
      <c r="G40" s="454">
        <v>6.6</v>
      </c>
      <c r="H40" s="454">
        <v>10.4</v>
      </c>
      <c r="I40" s="454"/>
      <c r="J40" s="454">
        <v>9.1999999999999993</v>
      </c>
      <c r="K40" s="454">
        <v>11.8</v>
      </c>
      <c r="L40" s="454"/>
      <c r="M40" s="454">
        <v>11.3</v>
      </c>
      <c r="N40" s="454">
        <v>0</v>
      </c>
      <c r="O40" s="454"/>
      <c r="P40" s="453">
        <v>10.199999999999999</v>
      </c>
      <c r="Q40" s="453"/>
      <c r="R40" s="453">
        <v>10.199999999999999</v>
      </c>
    </row>
    <row r="41" spans="1:18" ht="15" customHeight="1">
      <c r="A41" s="456" t="s">
        <v>1406</v>
      </c>
      <c r="B41" s="454">
        <v>0</v>
      </c>
      <c r="C41" s="455">
        <v>15.4</v>
      </c>
      <c r="D41" s="454">
        <v>12.7</v>
      </c>
      <c r="E41" s="454">
        <v>12.9</v>
      </c>
      <c r="F41" s="454">
        <v>13.7</v>
      </c>
      <c r="G41" s="454">
        <v>13</v>
      </c>
      <c r="H41" s="454">
        <v>13.2</v>
      </c>
      <c r="I41" s="454"/>
      <c r="J41" s="454">
        <v>14.7</v>
      </c>
      <c r="K41" s="454">
        <v>8.5</v>
      </c>
      <c r="L41" s="454"/>
      <c r="M41" s="454">
        <v>6.8</v>
      </c>
      <c r="N41" s="455">
        <v>18.5</v>
      </c>
      <c r="O41" s="455"/>
      <c r="P41" s="453">
        <v>13.3</v>
      </c>
      <c r="Q41" s="453"/>
      <c r="R41" s="453">
        <v>13.3</v>
      </c>
    </row>
    <row r="42" spans="1:18" ht="15" customHeight="1">
      <c r="A42" s="456" t="s">
        <v>1405</v>
      </c>
      <c r="B42" s="454">
        <v>0</v>
      </c>
      <c r="C42" s="455">
        <v>4.9000000000000004</v>
      </c>
      <c r="D42" s="454">
        <v>13</v>
      </c>
      <c r="E42" s="454">
        <v>13.5</v>
      </c>
      <c r="F42" s="454">
        <v>10.9</v>
      </c>
      <c r="G42" s="454">
        <v>10.6</v>
      </c>
      <c r="H42" s="454">
        <v>10.199999999999999</v>
      </c>
      <c r="I42" s="454"/>
      <c r="J42" s="454">
        <v>11.3</v>
      </c>
      <c r="K42" s="454">
        <v>11.9</v>
      </c>
      <c r="L42" s="454"/>
      <c r="M42" s="454">
        <v>13.8</v>
      </c>
      <c r="N42" s="454">
        <v>0</v>
      </c>
      <c r="O42" s="454"/>
      <c r="P42" s="453">
        <v>11.1</v>
      </c>
      <c r="Q42" s="453"/>
      <c r="R42" s="453">
        <v>11.1</v>
      </c>
    </row>
    <row r="43" spans="1:18" ht="15" customHeight="1">
      <c r="A43" s="456" t="s">
        <v>1404</v>
      </c>
      <c r="B43" s="454">
        <v>0</v>
      </c>
      <c r="C43" s="455">
        <v>5.0999999999999996</v>
      </c>
      <c r="D43" s="455">
        <v>3</v>
      </c>
      <c r="E43" s="454">
        <v>5.2</v>
      </c>
      <c r="F43" s="454">
        <v>5.5</v>
      </c>
      <c r="G43" s="454">
        <v>5.5</v>
      </c>
      <c r="H43" s="454">
        <v>4</v>
      </c>
      <c r="I43" s="454"/>
      <c r="J43" s="454">
        <v>4.5</v>
      </c>
      <c r="K43" s="455">
        <v>3</v>
      </c>
      <c r="L43" s="455"/>
      <c r="M43" s="455">
        <v>4.4000000000000004</v>
      </c>
      <c r="N43" s="454">
        <v>0</v>
      </c>
      <c r="O43" s="454"/>
      <c r="P43" s="453">
        <v>4.8</v>
      </c>
      <c r="Q43" s="453"/>
      <c r="R43" s="453">
        <v>5</v>
      </c>
    </row>
    <row r="44" spans="1:18" ht="15" customHeight="1">
      <c r="A44" s="456" t="s">
        <v>1403</v>
      </c>
      <c r="B44" s="454">
        <v>0</v>
      </c>
      <c r="C44" s="454">
        <v>8.3000000000000007</v>
      </c>
      <c r="D44" s="454">
        <v>13.1</v>
      </c>
      <c r="E44" s="454">
        <v>14.2</v>
      </c>
      <c r="F44" s="454">
        <v>16.2</v>
      </c>
      <c r="G44" s="454">
        <v>16.3</v>
      </c>
      <c r="H44" s="454">
        <v>15.4</v>
      </c>
      <c r="I44" s="454"/>
      <c r="J44" s="454">
        <v>16.8</v>
      </c>
      <c r="K44" s="455">
        <v>7.6</v>
      </c>
      <c r="L44" s="455"/>
      <c r="M44" s="455">
        <v>8.6999999999999993</v>
      </c>
      <c r="N44" s="454">
        <v>0</v>
      </c>
      <c r="O44" s="454"/>
      <c r="P44" s="453">
        <v>14.4</v>
      </c>
      <c r="Q44" s="453"/>
      <c r="R44" s="453">
        <v>14.2</v>
      </c>
    </row>
    <row r="45" spans="1:18" ht="15" customHeight="1">
      <c r="A45" s="452" t="s">
        <v>1402</v>
      </c>
      <c r="B45" s="454">
        <v>100</v>
      </c>
      <c r="C45" s="454">
        <v>100</v>
      </c>
      <c r="D45" s="454">
        <v>100</v>
      </c>
      <c r="E45" s="454">
        <v>100</v>
      </c>
      <c r="F45" s="454">
        <v>100</v>
      </c>
      <c r="G45" s="454">
        <v>100</v>
      </c>
      <c r="H45" s="454">
        <v>100</v>
      </c>
      <c r="I45" s="454"/>
      <c r="J45" s="454">
        <v>100</v>
      </c>
      <c r="K45" s="454">
        <v>100</v>
      </c>
      <c r="L45" s="454"/>
      <c r="M45" s="454">
        <v>100</v>
      </c>
      <c r="N45" s="454">
        <v>100</v>
      </c>
      <c r="O45" s="454"/>
      <c r="P45" s="453">
        <v>100</v>
      </c>
      <c r="Q45" s="453"/>
      <c r="R45" s="453">
        <v>100</v>
      </c>
    </row>
    <row r="46" spans="1:18" ht="15" customHeight="1">
      <c r="A46" s="460"/>
      <c r="B46" s="442"/>
      <c r="C46" s="441"/>
      <c r="D46" s="441"/>
      <c r="E46" s="441"/>
      <c r="F46" s="441"/>
      <c r="G46" s="441"/>
      <c r="H46" s="441"/>
      <c r="I46" s="441"/>
      <c r="J46" s="441"/>
      <c r="K46" s="441"/>
      <c r="L46" s="441"/>
      <c r="M46" s="441"/>
      <c r="N46" s="441"/>
      <c r="O46" s="441"/>
    </row>
    <row r="47" spans="1:18" ht="15" customHeight="1">
      <c r="A47" s="465" t="s">
        <v>19</v>
      </c>
      <c r="B47" s="442"/>
      <c r="C47" s="441"/>
      <c r="D47" s="441"/>
      <c r="E47" s="441"/>
      <c r="F47" s="441"/>
      <c r="G47" s="441"/>
      <c r="H47" s="441"/>
      <c r="I47" s="441"/>
      <c r="J47" s="441"/>
      <c r="K47" s="441"/>
      <c r="L47" s="441"/>
      <c r="M47" s="441"/>
      <c r="N47" s="441"/>
      <c r="O47" s="441"/>
    </row>
    <row r="48" spans="1:18" ht="15" customHeight="1">
      <c r="A48" s="458" t="s">
        <v>1414</v>
      </c>
      <c r="B48" s="442"/>
      <c r="C48" s="441"/>
      <c r="D48" s="441"/>
      <c r="E48" s="441"/>
      <c r="F48" s="441"/>
      <c r="G48" s="441"/>
      <c r="H48" s="441"/>
      <c r="I48" s="441"/>
      <c r="J48" s="441"/>
      <c r="K48" s="441"/>
      <c r="L48" s="441"/>
      <c r="M48" s="441"/>
      <c r="N48" s="441"/>
      <c r="O48" s="441"/>
    </row>
    <row r="49" spans="1:19" ht="15" customHeight="1">
      <c r="A49" s="457" t="s">
        <v>282</v>
      </c>
      <c r="B49" s="455">
        <v>0.3</v>
      </c>
      <c r="C49" s="462">
        <v>6.1</v>
      </c>
      <c r="D49" s="462">
        <v>7.1</v>
      </c>
      <c r="E49" s="462">
        <v>10.7</v>
      </c>
      <c r="F49" s="462">
        <v>10.199999999999999</v>
      </c>
      <c r="G49" s="462">
        <v>9.9</v>
      </c>
      <c r="H49" s="462">
        <v>7.9</v>
      </c>
      <c r="I49" s="462"/>
      <c r="J49" s="462">
        <v>9.1</v>
      </c>
      <c r="K49" s="462">
        <v>6.1</v>
      </c>
      <c r="L49" s="462"/>
      <c r="M49" s="462">
        <v>7.1</v>
      </c>
      <c r="N49" s="464">
        <v>2.5</v>
      </c>
      <c r="O49" s="464"/>
      <c r="P49" s="461">
        <v>8.4</v>
      </c>
      <c r="Q49" s="461"/>
      <c r="R49" s="461">
        <v>8.8000000000000007</v>
      </c>
    </row>
    <row r="50" spans="1:19" ht="15" customHeight="1">
      <c r="A50" s="457" t="s">
        <v>283</v>
      </c>
      <c r="B50" s="454">
        <v>5.0999999999999996</v>
      </c>
      <c r="C50" s="462">
        <v>37.9</v>
      </c>
      <c r="D50" s="462">
        <v>36.4</v>
      </c>
      <c r="E50" s="462">
        <v>35.6</v>
      </c>
      <c r="F50" s="462">
        <v>43.5</v>
      </c>
      <c r="G50" s="462">
        <v>41.5</v>
      </c>
      <c r="H50" s="462">
        <v>36</v>
      </c>
      <c r="I50" s="462"/>
      <c r="J50" s="462">
        <v>40.4</v>
      </c>
      <c r="K50" s="462">
        <v>30.7</v>
      </c>
      <c r="L50" s="462"/>
      <c r="M50" s="462">
        <v>30.7</v>
      </c>
      <c r="N50" s="462">
        <v>27.9</v>
      </c>
      <c r="O50" s="462"/>
      <c r="P50" s="461">
        <v>36.9</v>
      </c>
      <c r="Q50" s="461"/>
      <c r="R50" s="461">
        <v>38.299999999999997</v>
      </c>
    </row>
    <row r="51" spans="1:19" ht="15" customHeight="1">
      <c r="A51" s="457" t="s">
        <v>280</v>
      </c>
      <c r="B51" s="454">
        <v>71.3</v>
      </c>
      <c r="C51" s="462">
        <v>12</v>
      </c>
      <c r="D51" s="462">
        <v>16.2</v>
      </c>
      <c r="E51" s="462">
        <v>16.8</v>
      </c>
      <c r="F51" s="462">
        <v>13.8</v>
      </c>
      <c r="G51" s="462">
        <v>12.5</v>
      </c>
      <c r="H51" s="462">
        <v>19.5</v>
      </c>
      <c r="I51" s="462"/>
      <c r="J51" s="462">
        <v>15.9</v>
      </c>
      <c r="K51" s="462">
        <v>24.1</v>
      </c>
      <c r="L51" s="462"/>
      <c r="M51" s="462">
        <v>23.8</v>
      </c>
      <c r="N51" s="462">
        <v>23.3</v>
      </c>
      <c r="O51" s="462"/>
      <c r="P51" s="461">
        <v>17.7</v>
      </c>
      <c r="Q51" s="461"/>
      <c r="R51" s="461">
        <v>15.4</v>
      </c>
    </row>
    <row r="52" spans="1:19" ht="15" customHeight="1">
      <c r="A52" s="457" t="s">
        <v>281</v>
      </c>
      <c r="B52" s="454">
        <v>1.4</v>
      </c>
      <c r="C52" s="462">
        <v>5</v>
      </c>
      <c r="D52" s="462">
        <v>10.199999999999999</v>
      </c>
      <c r="E52" s="462">
        <v>9.4</v>
      </c>
      <c r="F52" s="462">
        <v>7.9</v>
      </c>
      <c r="G52" s="462">
        <v>11.5</v>
      </c>
      <c r="H52" s="462">
        <v>13.7</v>
      </c>
      <c r="I52" s="462"/>
      <c r="J52" s="462">
        <v>12.5</v>
      </c>
      <c r="K52" s="462">
        <v>15.4</v>
      </c>
      <c r="L52" s="462"/>
      <c r="M52" s="462">
        <v>14.1</v>
      </c>
      <c r="N52" s="462">
        <v>17.7</v>
      </c>
      <c r="O52" s="462"/>
      <c r="P52" s="461">
        <v>9.6999999999999993</v>
      </c>
      <c r="Q52" s="461"/>
      <c r="R52" s="461">
        <v>10</v>
      </c>
    </row>
    <row r="53" spans="1:19" ht="15" customHeight="1">
      <c r="A53" s="463" t="s">
        <v>290</v>
      </c>
      <c r="B53" s="454">
        <v>21.3</v>
      </c>
      <c r="C53" s="462">
        <v>39.299999999999997</v>
      </c>
      <c r="D53" s="462">
        <v>29.8</v>
      </c>
      <c r="E53" s="462">
        <v>26.2</v>
      </c>
      <c r="F53" s="462">
        <v>23.7</v>
      </c>
      <c r="G53" s="462">
        <v>23</v>
      </c>
      <c r="H53" s="462">
        <v>20.5</v>
      </c>
      <c r="I53" s="462"/>
      <c r="J53" s="462">
        <v>20.3</v>
      </c>
      <c r="K53" s="462">
        <v>21</v>
      </c>
      <c r="L53" s="462"/>
      <c r="M53" s="462">
        <v>20.8</v>
      </c>
      <c r="N53" s="462">
        <v>20.5</v>
      </c>
      <c r="O53" s="462"/>
      <c r="P53" s="461">
        <v>26</v>
      </c>
      <c r="Q53" s="461"/>
      <c r="R53" s="461">
        <v>26.2</v>
      </c>
    </row>
    <row r="54" spans="1:19" ht="15" customHeight="1">
      <c r="A54" s="457" t="s">
        <v>1413</v>
      </c>
      <c r="B54" s="455">
        <v>98.9</v>
      </c>
      <c r="C54" s="462">
        <v>93.2</v>
      </c>
      <c r="D54" s="462">
        <v>92.4</v>
      </c>
      <c r="E54" s="462">
        <v>88.4</v>
      </c>
      <c r="F54" s="462">
        <v>88.2</v>
      </c>
      <c r="G54" s="462">
        <v>88.7</v>
      </c>
      <c r="H54" s="462">
        <v>89.7</v>
      </c>
      <c r="I54" s="462"/>
      <c r="J54" s="462">
        <v>89.1</v>
      </c>
      <c r="K54" s="462">
        <v>90.8</v>
      </c>
      <c r="L54" s="462"/>
      <c r="M54" s="462">
        <v>89.8</v>
      </c>
      <c r="N54" s="462">
        <v>94</v>
      </c>
      <c r="O54" s="462"/>
      <c r="P54" s="461">
        <v>90.4</v>
      </c>
      <c r="Q54" s="461"/>
      <c r="R54" s="461">
        <v>90</v>
      </c>
      <c r="S54" s="440"/>
    </row>
    <row r="55" spans="1:19" ht="15" customHeight="1">
      <c r="A55" s="460" t="s">
        <v>1412</v>
      </c>
      <c r="B55" s="454">
        <v>100</v>
      </c>
      <c r="C55" s="454">
        <v>100</v>
      </c>
      <c r="D55" s="454">
        <v>100</v>
      </c>
      <c r="E55" s="454">
        <v>100</v>
      </c>
      <c r="F55" s="454">
        <v>100</v>
      </c>
      <c r="G55" s="454">
        <v>100</v>
      </c>
      <c r="H55" s="454">
        <v>100</v>
      </c>
      <c r="I55" s="454"/>
      <c r="J55" s="454">
        <v>100</v>
      </c>
      <c r="K55" s="454">
        <v>100</v>
      </c>
      <c r="L55" s="454"/>
      <c r="M55" s="454">
        <v>100</v>
      </c>
      <c r="N55" s="454">
        <v>100</v>
      </c>
      <c r="O55" s="454"/>
      <c r="P55" s="453">
        <v>100</v>
      </c>
      <c r="Q55" s="453"/>
      <c r="R55" s="453">
        <v>100</v>
      </c>
      <c r="S55" s="440"/>
    </row>
    <row r="56" spans="1:19" ht="15" customHeight="1">
      <c r="A56" s="459"/>
      <c r="B56" s="442"/>
      <c r="C56" s="441"/>
      <c r="D56" s="441"/>
      <c r="E56" s="441"/>
      <c r="F56" s="441"/>
      <c r="G56" s="441"/>
      <c r="H56" s="441"/>
      <c r="I56" s="441"/>
      <c r="J56" s="441"/>
      <c r="K56" s="441"/>
      <c r="L56" s="441"/>
      <c r="M56" s="441"/>
      <c r="N56" s="441"/>
      <c r="O56" s="441"/>
    </row>
    <row r="57" spans="1:19" ht="15" customHeight="1">
      <c r="A57" s="458" t="s">
        <v>1411</v>
      </c>
      <c r="B57" s="442"/>
      <c r="C57" s="441"/>
      <c r="D57" s="441"/>
      <c r="E57" s="441"/>
      <c r="F57" s="441"/>
      <c r="G57" s="441"/>
      <c r="H57" s="441"/>
      <c r="I57" s="441"/>
      <c r="J57" s="441"/>
      <c r="K57" s="441"/>
      <c r="L57" s="441"/>
      <c r="M57" s="441"/>
      <c r="N57" s="441"/>
      <c r="O57" s="441"/>
    </row>
    <row r="58" spans="1:19" ht="15" customHeight="1">
      <c r="A58" s="457" t="s">
        <v>1410</v>
      </c>
      <c r="B58" s="454">
        <v>0</v>
      </c>
      <c r="C58" s="455">
        <v>37.700000000000003</v>
      </c>
      <c r="D58" s="455">
        <v>30.9</v>
      </c>
      <c r="E58" s="454">
        <v>27.9</v>
      </c>
      <c r="F58" s="455">
        <v>31.1</v>
      </c>
      <c r="G58" s="454">
        <v>25.4</v>
      </c>
      <c r="H58" s="454">
        <v>30.7</v>
      </c>
      <c r="I58" s="454"/>
      <c r="J58" s="454">
        <v>31.5</v>
      </c>
      <c r="K58" s="455">
        <v>29.4</v>
      </c>
      <c r="L58" s="455"/>
      <c r="M58" s="455">
        <v>31.7</v>
      </c>
      <c r="N58" s="455">
        <v>93.5</v>
      </c>
      <c r="O58" s="455"/>
      <c r="P58" s="453">
        <v>30.1</v>
      </c>
      <c r="Q58" s="453"/>
      <c r="R58" s="453">
        <v>30.1</v>
      </c>
    </row>
    <row r="59" spans="1:19" ht="15" customHeight="1">
      <c r="A59" s="457" t="s">
        <v>1409</v>
      </c>
      <c r="B59" s="454">
        <v>0</v>
      </c>
      <c r="C59" s="454">
        <v>0</v>
      </c>
      <c r="D59" s="454">
        <v>17.899999999999999</v>
      </c>
      <c r="E59" s="454">
        <v>18.5</v>
      </c>
      <c r="F59" s="454">
        <v>13.2</v>
      </c>
      <c r="G59" s="455">
        <v>26.3</v>
      </c>
      <c r="H59" s="455">
        <v>22.6</v>
      </c>
      <c r="I59" s="455"/>
      <c r="J59" s="455">
        <v>20.2</v>
      </c>
      <c r="K59" s="455">
        <v>35.4</v>
      </c>
      <c r="L59" s="455"/>
      <c r="M59" s="455">
        <v>37.299999999999997</v>
      </c>
      <c r="N59" s="454">
        <v>0</v>
      </c>
      <c r="O59" s="454"/>
      <c r="P59" s="453">
        <v>18.899999999999999</v>
      </c>
      <c r="Q59" s="453"/>
      <c r="R59" s="453">
        <v>19.399999999999999</v>
      </c>
    </row>
    <row r="60" spans="1:19" ht="15" customHeight="1">
      <c r="A60" s="457" t="s">
        <v>1408</v>
      </c>
      <c r="B60" s="454">
        <v>0</v>
      </c>
      <c r="C60" s="455">
        <v>22.7</v>
      </c>
      <c r="D60" s="454">
        <v>14.9</v>
      </c>
      <c r="E60" s="454">
        <v>17.2</v>
      </c>
      <c r="F60" s="454">
        <v>15.3</v>
      </c>
      <c r="G60" s="454">
        <v>15.8</v>
      </c>
      <c r="H60" s="454">
        <v>13.6</v>
      </c>
      <c r="I60" s="454"/>
      <c r="J60" s="454">
        <v>13.2</v>
      </c>
      <c r="K60" s="454">
        <v>12.2</v>
      </c>
      <c r="L60" s="454"/>
      <c r="M60" s="455">
        <v>8.1</v>
      </c>
      <c r="N60" s="455">
        <v>28.3</v>
      </c>
      <c r="O60" s="455"/>
      <c r="P60" s="453">
        <v>14.3</v>
      </c>
      <c r="Q60" s="453"/>
      <c r="R60" s="453">
        <v>14.3</v>
      </c>
    </row>
    <row r="61" spans="1:19" ht="15" customHeight="1">
      <c r="A61" s="456" t="s">
        <v>1407</v>
      </c>
      <c r="B61" s="454">
        <v>0</v>
      </c>
      <c r="C61" s="455">
        <v>7.1</v>
      </c>
      <c r="D61" s="454">
        <v>8.1999999999999993</v>
      </c>
      <c r="E61" s="454">
        <v>13.4</v>
      </c>
      <c r="F61" s="454">
        <v>4.5</v>
      </c>
      <c r="G61" s="454">
        <v>8.5</v>
      </c>
      <c r="H61" s="454">
        <v>11</v>
      </c>
      <c r="I61" s="454"/>
      <c r="J61" s="454">
        <v>11.5</v>
      </c>
      <c r="K61" s="455">
        <v>11.8</v>
      </c>
      <c r="L61" s="455"/>
      <c r="M61" s="455">
        <v>13.2</v>
      </c>
      <c r="N61" s="454">
        <v>0</v>
      </c>
      <c r="O61" s="454"/>
      <c r="P61" s="453">
        <v>8.6999999999999993</v>
      </c>
      <c r="Q61" s="453"/>
      <c r="R61" s="453">
        <v>8.6999999999999993</v>
      </c>
    </row>
    <row r="62" spans="1:19" ht="15" customHeight="1">
      <c r="A62" s="456" t="s">
        <v>1406</v>
      </c>
      <c r="B62" s="454">
        <v>0</v>
      </c>
      <c r="C62" s="455">
        <v>11.3</v>
      </c>
      <c r="D62" s="454">
        <v>13.6</v>
      </c>
      <c r="E62" s="454">
        <v>19.3</v>
      </c>
      <c r="F62" s="454">
        <v>13.9</v>
      </c>
      <c r="G62" s="454">
        <v>11</v>
      </c>
      <c r="H62" s="454">
        <v>8.5</v>
      </c>
      <c r="I62" s="454"/>
      <c r="J62" s="454">
        <v>7.2</v>
      </c>
      <c r="K62" s="454">
        <v>11.2</v>
      </c>
      <c r="L62" s="454"/>
      <c r="M62" s="455">
        <v>12.5</v>
      </c>
      <c r="N62" s="454">
        <v>0</v>
      </c>
      <c r="O62" s="454"/>
      <c r="P62" s="453">
        <v>13.2</v>
      </c>
      <c r="Q62" s="453"/>
      <c r="R62" s="453">
        <v>13.2</v>
      </c>
    </row>
    <row r="63" spans="1:19" ht="15" customHeight="1">
      <c r="A63" s="456" t="s">
        <v>1405</v>
      </c>
      <c r="B63" s="454">
        <v>0</v>
      </c>
      <c r="C63" s="455">
        <v>6.9</v>
      </c>
      <c r="D63" s="455">
        <v>7.3</v>
      </c>
      <c r="E63" s="454">
        <v>3.8</v>
      </c>
      <c r="F63" s="454">
        <v>5.8</v>
      </c>
      <c r="G63" s="454">
        <v>3.9</v>
      </c>
      <c r="H63" s="454">
        <v>7.5</v>
      </c>
      <c r="I63" s="454"/>
      <c r="J63" s="454">
        <v>9.6</v>
      </c>
      <c r="K63" s="455">
        <v>3.9</v>
      </c>
      <c r="L63" s="455"/>
      <c r="M63" s="455">
        <v>4.4000000000000004</v>
      </c>
      <c r="N63" s="454">
        <v>0</v>
      </c>
      <c r="O63" s="454"/>
      <c r="P63" s="453">
        <v>5.6</v>
      </c>
      <c r="Q63" s="453"/>
      <c r="R63" s="453">
        <v>5.6</v>
      </c>
    </row>
    <row r="64" spans="1:19" ht="15" customHeight="1">
      <c r="A64" s="456" t="s">
        <v>1404</v>
      </c>
      <c r="B64" s="454">
        <v>0</v>
      </c>
      <c r="C64" s="455">
        <v>6.6</v>
      </c>
      <c r="D64" s="454">
        <v>0</v>
      </c>
      <c r="E64" s="454">
        <v>4</v>
      </c>
      <c r="F64" s="454">
        <v>8.6999999999999993</v>
      </c>
      <c r="G64" s="455">
        <v>1.3</v>
      </c>
      <c r="H64" s="455">
        <v>1.2</v>
      </c>
      <c r="I64" s="455"/>
      <c r="J64" s="454">
        <v>0</v>
      </c>
      <c r="K64" s="454">
        <v>0</v>
      </c>
      <c r="L64" s="454"/>
      <c r="M64" s="454">
        <v>0</v>
      </c>
      <c r="N64" s="454">
        <v>0</v>
      </c>
      <c r="O64" s="454"/>
      <c r="P64" s="453">
        <v>3.6</v>
      </c>
      <c r="Q64" s="453"/>
      <c r="R64" s="453">
        <v>3.6</v>
      </c>
    </row>
    <row r="65" spans="1:21" ht="15" customHeight="1">
      <c r="A65" s="456" t="s">
        <v>1403</v>
      </c>
      <c r="B65" s="454">
        <v>0</v>
      </c>
      <c r="C65" s="454">
        <v>0</v>
      </c>
      <c r="D65" s="454">
        <v>10.9</v>
      </c>
      <c r="E65" s="454">
        <v>4.2</v>
      </c>
      <c r="F65" s="454">
        <v>9.1</v>
      </c>
      <c r="G65" s="454">
        <v>4.8</v>
      </c>
      <c r="H65" s="454">
        <v>4.7</v>
      </c>
      <c r="I65" s="454"/>
      <c r="J65" s="454">
        <v>6.7</v>
      </c>
      <c r="K65" s="455">
        <v>8.1</v>
      </c>
      <c r="L65" s="455"/>
      <c r="M65" s="455">
        <v>7.4</v>
      </c>
      <c r="N65" s="454">
        <v>0</v>
      </c>
      <c r="O65" s="454"/>
      <c r="P65" s="453">
        <v>6.2</v>
      </c>
      <c r="Q65" s="453"/>
      <c r="R65" s="453">
        <v>6.2</v>
      </c>
    </row>
    <row r="66" spans="1:21" ht="15" customHeight="1">
      <c r="A66" s="452" t="s">
        <v>1402</v>
      </c>
      <c r="B66" s="451">
        <v>100</v>
      </c>
      <c r="C66" s="451">
        <v>100</v>
      </c>
      <c r="D66" s="451">
        <v>100</v>
      </c>
      <c r="E66" s="451">
        <v>100</v>
      </c>
      <c r="F66" s="451">
        <v>100</v>
      </c>
      <c r="G66" s="451">
        <v>100</v>
      </c>
      <c r="H66" s="451">
        <v>100</v>
      </c>
      <c r="I66" s="451"/>
      <c r="J66" s="451">
        <v>100</v>
      </c>
      <c r="K66" s="451">
        <v>100</v>
      </c>
      <c r="L66" s="451"/>
      <c r="M66" s="451">
        <v>100</v>
      </c>
      <c r="N66" s="451">
        <v>100</v>
      </c>
      <c r="O66" s="451"/>
      <c r="P66" s="450">
        <v>100</v>
      </c>
      <c r="Q66" s="450"/>
      <c r="R66" s="450">
        <v>100</v>
      </c>
    </row>
    <row r="67" spans="1:21" s="446" customFormat="1" ht="15" customHeight="1">
      <c r="A67" s="481" t="s">
        <v>1401</v>
      </c>
      <c r="B67" s="449"/>
      <c r="C67" s="448"/>
      <c r="D67" s="448"/>
      <c r="E67" s="448"/>
      <c r="F67" s="448"/>
      <c r="G67" s="448"/>
      <c r="H67" s="448"/>
      <c r="I67" s="448"/>
      <c r="J67" s="448"/>
      <c r="K67" s="448"/>
      <c r="L67" s="448"/>
      <c r="M67" s="448"/>
      <c r="N67" s="448"/>
      <c r="O67" s="448"/>
      <c r="P67" s="447"/>
      <c r="Q67" s="447"/>
      <c r="R67" s="447"/>
      <c r="S67" s="447"/>
      <c r="T67" s="447"/>
      <c r="U67" s="447"/>
    </row>
    <row r="68" spans="1:21" s="446" customFormat="1" ht="15" customHeight="1">
      <c r="A68" s="445" t="s">
        <v>20</v>
      </c>
      <c r="B68" s="449"/>
      <c r="C68" s="448"/>
      <c r="D68" s="448"/>
      <c r="E68" s="448"/>
      <c r="F68" s="448"/>
      <c r="G68" s="448"/>
      <c r="H68" s="448"/>
      <c r="I68" s="448"/>
      <c r="J68" s="448"/>
      <c r="K68" s="448"/>
      <c r="L68" s="448"/>
      <c r="M68" s="448"/>
      <c r="N68" s="448"/>
      <c r="O68" s="448"/>
      <c r="P68" s="447"/>
      <c r="Q68" s="447"/>
      <c r="R68" s="447"/>
      <c r="S68" s="447"/>
      <c r="T68" s="447"/>
      <c r="U68" s="447"/>
    </row>
    <row r="69" spans="1:21" s="443" customFormat="1" ht="15" customHeight="1">
      <c r="A69" s="445" t="s">
        <v>1400</v>
      </c>
      <c r="B69" s="444"/>
    </row>
    <row r="70" spans="1:21" s="443" customFormat="1" ht="15" customHeight="1">
      <c r="A70" s="445" t="s">
        <v>1399</v>
      </c>
      <c r="B70" s="444"/>
    </row>
    <row r="71" spans="1:21" s="443" customFormat="1" ht="15" customHeight="1">
      <c r="A71" s="445" t="s">
        <v>1398</v>
      </c>
      <c r="B71" s="444"/>
    </row>
    <row r="72" spans="1:21" s="443" customFormat="1" ht="15" customHeight="1">
      <c r="A72" s="445" t="s">
        <v>1397</v>
      </c>
      <c r="B72" s="444"/>
    </row>
    <row r="73" spans="1:21" s="443" customFormat="1" ht="15" customHeight="1">
      <c r="A73" s="444" t="s">
        <v>1396</v>
      </c>
      <c r="B73" s="444"/>
    </row>
    <row r="74" spans="1:21" ht="15" customHeight="1">
      <c r="A74" s="177" t="s">
        <v>1395</v>
      </c>
      <c r="B74" s="442"/>
      <c r="C74" s="441"/>
      <c r="D74" s="441"/>
      <c r="E74" s="441"/>
      <c r="F74" s="441"/>
      <c r="G74" s="441"/>
      <c r="H74" s="441"/>
      <c r="I74" s="441"/>
      <c r="J74" s="441"/>
      <c r="K74" s="441"/>
      <c r="L74" s="441"/>
      <c r="M74" s="441"/>
      <c r="N74" s="441"/>
      <c r="O74" s="441"/>
    </row>
    <row r="75" spans="1:21">
      <c r="B75" s="442"/>
      <c r="C75" s="441"/>
      <c r="D75" s="441"/>
      <c r="E75" s="441"/>
      <c r="F75" s="441"/>
      <c r="G75" s="441"/>
      <c r="H75" s="441"/>
      <c r="I75" s="441"/>
      <c r="J75" s="441"/>
      <c r="K75" s="441"/>
      <c r="L75" s="441"/>
      <c r="M75" s="441"/>
      <c r="N75" s="441"/>
      <c r="O75" s="441"/>
    </row>
  </sheetData>
  <mergeCells count="2">
    <mergeCell ref="B2:I2"/>
    <mergeCell ref="B4:R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19"/>
  <sheetViews>
    <sheetView workbookViewId="0">
      <selection sqref="A1:G2"/>
    </sheetView>
  </sheetViews>
  <sheetFormatPr defaultRowHeight="15"/>
  <cols>
    <col min="1" max="1" width="27.28515625" style="1" customWidth="1"/>
    <col min="2" max="16384" width="9.140625" style="1"/>
  </cols>
  <sheetData>
    <row r="1" spans="1:25" ht="15.75" customHeight="1">
      <c r="A1" s="721" t="s">
        <v>1451</v>
      </c>
      <c r="B1" s="721"/>
      <c r="C1" s="721"/>
      <c r="D1" s="721"/>
      <c r="E1" s="721"/>
      <c r="F1" s="721"/>
      <c r="G1" s="721"/>
    </row>
    <row r="2" spans="1:25">
      <c r="A2" s="722"/>
      <c r="B2" s="722"/>
      <c r="C2" s="722"/>
      <c r="D2" s="722"/>
      <c r="E2" s="722"/>
      <c r="F2" s="722"/>
      <c r="G2" s="722"/>
      <c r="H2" s="361"/>
    </row>
    <row r="3" spans="1:25">
      <c r="A3" s="33" t="s">
        <v>289</v>
      </c>
      <c r="B3" s="32">
        <v>2001</v>
      </c>
      <c r="C3" s="32">
        <v>2004</v>
      </c>
      <c r="D3" s="32">
        <v>2007</v>
      </c>
      <c r="E3" s="32">
        <v>2010</v>
      </c>
      <c r="F3" s="32">
        <v>2013</v>
      </c>
      <c r="G3" s="32">
        <v>2016</v>
      </c>
    </row>
    <row r="4" spans="1:25">
      <c r="A4" s="30" t="s">
        <v>288</v>
      </c>
      <c r="B4" s="31">
        <v>16.5</v>
      </c>
      <c r="C4" s="31">
        <v>15.1</v>
      </c>
      <c r="D4" s="31">
        <v>15.9</v>
      </c>
      <c r="E4" s="31">
        <v>17.899999999999999</v>
      </c>
      <c r="F4" s="31">
        <v>19.5</v>
      </c>
      <c r="G4" s="31">
        <v>19.8</v>
      </c>
    </row>
    <row r="5" spans="1:25">
      <c r="A5" s="30" t="s">
        <v>287</v>
      </c>
      <c r="B5" s="31">
        <v>21.1</v>
      </c>
      <c r="C5" s="31">
        <v>21.6</v>
      </c>
      <c r="D5" s="31">
        <v>21.6</v>
      </c>
      <c r="E5" s="31">
        <v>21.5</v>
      </c>
      <c r="F5" s="31">
        <v>19.100000000000001</v>
      </c>
      <c r="G5" s="31" t="s">
        <v>1452</v>
      </c>
    </row>
    <row r="6" spans="1:25" s="302" customFormat="1">
      <c r="A6" s="30" t="s">
        <v>1294</v>
      </c>
      <c r="B6" s="31" t="s">
        <v>65</v>
      </c>
      <c r="C6" s="31" t="s">
        <v>65</v>
      </c>
      <c r="D6" s="31">
        <v>13.3</v>
      </c>
      <c r="E6" s="31">
        <v>11.8</v>
      </c>
      <c r="F6" s="31">
        <v>11.7</v>
      </c>
      <c r="G6" s="31">
        <v>12.2</v>
      </c>
    </row>
    <row r="7" spans="1:25" s="302" customFormat="1">
      <c r="A7" s="30" t="s">
        <v>1295</v>
      </c>
      <c r="B7" s="31">
        <v>29.2</v>
      </c>
      <c r="C7" s="31">
        <v>29.9</v>
      </c>
      <c r="D7" s="31">
        <v>29.5</v>
      </c>
      <c r="E7" s="31">
        <v>29.6</v>
      </c>
      <c r="F7" s="31">
        <v>27.3</v>
      </c>
      <c r="G7" s="31">
        <v>26.6</v>
      </c>
      <c r="H7" s="361"/>
      <c r="I7" s="361"/>
      <c r="J7" s="361"/>
      <c r="K7" s="361"/>
      <c r="L7" s="361"/>
      <c r="M7" s="361"/>
      <c r="N7" s="361"/>
      <c r="O7" s="361"/>
      <c r="P7" s="361"/>
      <c r="Q7" s="361"/>
      <c r="R7" s="361"/>
      <c r="S7" s="361"/>
      <c r="T7" s="361"/>
      <c r="U7" s="361"/>
      <c r="V7" s="361"/>
      <c r="W7" s="361"/>
      <c r="X7" s="361"/>
      <c r="Y7" s="361"/>
    </row>
    <row r="8" spans="1:25">
      <c r="A8" s="30" t="s">
        <v>1296</v>
      </c>
      <c r="B8" s="354" t="s">
        <v>65</v>
      </c>
      <c r="C8" s="354" t="s">
        <v>65</v>
      </c>
      <c r="D8" s="354">
        <v>16.8</v>
      </c>
      <c r="E8" s="354">
        <v>16.899999999999999</v>
      </c>
      <c r="F8" s="354">
        <v>14.8</v>
      </c>
      <c r="G8" s="354">
        <v>14</v>
      </c>
      <c r="H8" s="361"/>
      <c r="I8" s="361"/>
      <c r="J8" s="361"/>
      <c r="K8" s="361"/>
      <c r="L8" s="361"/>
      <c r="M8" s="361"/>
      <c r="N8" s="361"/>
      <c r="O8" s="361"/>
      <c r="P8" s="361"/>
      <c r="Q8" s="361"/>
      <c r="R8" s="361"/>
      <c r="S8" s="361"/>
      <c r="T8" s="361"/>
      <c r="U8" s="361"/>
      <c r="V8" s="361"/>
      <c r="W8" s="361"/>
      <c r="X8" s="361"/>
      <c r="Y8" s="361"/>
    </row>
    <row r="9" spans="1:25">
      <c r="A9" s="715" t="s">
        <v>56</v>
      </c>
      <c r="B9" s="714"/>
      <c r="C9" s="714"/>
      <c r="D9" s="714"/>
      <c r="E9" s="714"/>
      <c r="F9" s="714"/>
      <c r="G9" s="714"/>
      <c r="H9" s="361"/>
      <c r="I9" s="361"/>
      <c r="J9" s="361"/>
      <c r="K9" s="361"/>
      <c r="L9" s="361"/>
      <c r="M9" s="361"/>
      <c r="N9" s="361"/>
      <c r="O9" s="361"/>
      <c r="P9" s="361"/>
      <c r="Q9" s="361"/>
      <c r="R9" s="361"/>
      <c r="S9" s="361"/>
      <c r="T9" s="361"/>
      <c r="U9" s="361"/>
      <c r="V9" s="361"/>
      <c r="W9" s="361"/>
      <c r="X9" s="361"/>
      <c r="Y9" s="361"/>
    </row>
    <row r="10" spans="1:25">
      <c r="A10" s="716" t="s">
        <v>285</v>
      </c>
      <c r="B10" s="714"/>
      <c r="C10" s="714"/>
      <c r="D10" s="714"/>
      <c r="E10" s="714"/>
      <c r="F10" s="714"/>
      <c r="G10" s="714"/>
      <c r="H10" s="361"/>
      <c r="I10" s="361"/>
      <c r="J10" s="361"/>
      <c r="K10" s="361"/>
      <c r="L10" s="361"/>
      <c r="M10" s="361"/>
      <c r="N10" s="361"/>
      <c r="O10" s="361"/>
      <c r="P10" s="361"/>
      <c r="Q10" s="361"/>
      <c r="R10" s="361"/>
      <c r="S10" s="361"/>
      <c r="T10" s="361"/>
      <c r="U10" s="361"/>
      <c r="V10" s="361"/>
      <c r="W10" s="361"/>
      <c r="X10" s="361"/>
      <c r="Y10" s="361"/>
    </row>
    <row r="11" spans="1:25">
      <c r="A11" s="725" t="s">
        <v>1297</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row>
    <row r="12" spans="1:25">
      <c r="A12" s="723" t="s">
        <v>1298</v>
      </c>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row>
    <row r="13" spans="1:25">
      <c r="A13" s="723" t="s">
        <v>1299</v>
      </c>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row>
    <row r="14" spans="1:25" ht="33" customHeight="1">
      <c r="A14" s="716" t="s">
        <v>284</v>
      </c>
      <c r="B14" s="714"/>
      <c r="C14" s="714"/>
      <c r="D14" s="714"/>
      <c r="E14" s="714"/>
      <c r="F14" s="714"/>
      <c r="G14" s="714"/>
    </row>
    <row r="15" spans="1:25">
      <c r="A15" s="716" t="s">
        <v>1197</v>
      </c>
      <c r="B15" s="714"/>
      <c r="C15" s="714"/>
      <c r="D15" s="714"/>
      <c r="E15" s="714"/>
      <c r="F15" s="714"/>
      <c r="G15" s="714"/>
    </row>
    <row r="19" spans="1:7">
      <c r="A19" s="716"/>
      <c r="B19" s="714"/>
      <c r="C19" s="714"/>
      <c r="D19" s="714"/>
      <c r="E19" s="714"/>
      <c r="F19" s="714"/>
      <c r="G19" s="714"/>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7"/>
  <sheetViews>
    <sheetView workbookViewId="0">
      <selection sqref="A1:R1"/>
    </sheetView>
  </sheetViews>
  <sheetFormatPr defaultColWidth="9.7109375" defaultRowHeight="15" customHeight="1"/>
  <cols>
    <col min="1" max="1" width="52.85546875" style="601" customWidth="1"/>
    <col min="2" max="8" width="8.42578125" style="601" customWidth="1"/>
    <col min="9" max="9" width="1.5703125" style="601" customWidth="1"/>
    <col min="10" max="11" width="8.42578125" style="601" customWidth="1"/>
    <col min="12" max="12" width="1.5703125" style="601" customWidth="1"/>
    <col min="13" max="14" width="8.42578125" style="601" customWidth="1"/>
    <col min="15" max="15" width="1.5703125" style="601" customWidth="1"/>
    <col min="16" max="16" width="11" style="601" customWidth="1"/>
    <col min="17" max="17" width="1.5703125" style="601" customWidth="1"/>
    <col min="18" max="18" width="11" style="601" customWidth="1"/>
    <col min="19" max="16384" width="9.7109375" style="601"/>
  </cols>
  <sheetData>
    <row r="1" spans="1:18" ht="15" customHeight="1">
      <c r="A1" s="727" t="s">
        <v>1695</v>
      </c>
      <c r="B1" s="727"/>
      <c r="C1" s="727"/>
      <c r="D1" s="727"/>
      <c r="E1" s="727"/>
      <c r="F1" s="727"/>
      <c r="G1" s="727"/>
      <c r="H1" s="727"/>
      <c r="I1" s="727"/>
      <c r="J1" s="727"/>
      <c r="K1" s="727"/>
      <c r="L1" s="727"/>
      <c r="M1" s="727"/>
      <c r="N1" s="727"/>
      <c r="O1" s="727"/>
      <c r="P1" s="728"/>
      <c r="Q1" s="727"/>
      <c r="R1" s="727"/>
    </row>
    <row r="2" spans="1:18" ht="15" customHeight="1">
      <c r="A2" s="602"/>
      <c r="B2" s="729" t="s">
        <v>1</v>
      </c>
      <c r="C2" s="729"/>
      <c r="D2" s="729"/>
      <c r="E2" s="729"/>
      <c r="F2" s="729"/>
      <c r="G2" s="729"/>
      <c r="H2" s="729"/>
      <c r="I2" s="603"/>
      <c r="J2" s="603"/>
      <c r="K2" s="604"/>
      <c r="L2" s="603"/>
      <c r="M2" s="603"/>
      <c r="N2" s="603"/>
      <c r="O2" s="603"/>
      <c r="P2" s="603"/>
      <c r="Q2" s="603"/>
      <c r="R2" s="730" t="s">
        <v>12</v>
      </c>
    </row>
    <row r="3" spans="1:18" ht="34.5" customHeight="1">
      <c r="A3" s="605"/>
      <c r="B3" s="606" t="s">
        <v>1416</v>
      </c>
      <c r="C3" s="606" t="s">
        <v>2</v>
      </c>
      <c r="D3" s="606" t="s">
        <v>3</v>
      </c>
      <c r="E3" s="606" t="s">
        <v>4</v>
      </c>
      <c r="F3" s="606" t="s">
        <v>5</v>
      </c>
      <c r="G3" s="606" t="s">
        <v>6</v>
      </c>
      <c r="H3" s="606" t="s">
        <v>1415</v>
      </c>
      <c r="I3" s="607"/>
      <c r="J3" s="608" t="s">
        <v>7</v>
      </c>
      <c r="K3" s="606" t="s">
        <v>8</v>
      </c>
      <c r="L3" s="609"/>
      <c r="M3" s="608" t="s">
        <v>9</v>
      </c>
      <c r="N3" s="608" t="s">
        <v>10</v>
      </c>
      <c r="O3" s="610"/>
      <c r="P3" s="611" t="s">
        <v>11</v>
      </c>
      <c r="R3" s="731"/>
    </row>
    <row r="4" spans="1:18" ht="15" customHeight="1">
      <c r="A4" s="612"/>
      <c r="B4" s="732" t="s">
        <v>13</v>
      </c>
      <c r="C4" s="732"/>
      <c r="D4" s="732"/>
      <c r="E4" s="732"/>
      <c r="F4" s="732"/>
      <c r="G4" s="732"/>
      <c r="H4" s="732"/>
      <c r="I4" s="732"/>
      <c r="J4" s="732"/>
      <c r="K4" s="732"/>
      <c r="L4" s="732"/>
      <c r="M4" s="732"/>
      <c r="N4" s="732"/>
      <c r="O4" s="732"/>
      <c r="P4" s="732"/>
      <c r="Q4" s="732"/>
      <c r="R4" s="732"/>
    </row>
    <row r="5" spans="1:18" ht="15" customHeight="1">
      <c r="A5" s="613" t="s">
        <v>14</v>
      </c>
    </row>
    <row r="6" spans="1:18" ht="15" customHeight="1">
      <c r="A6" s="614" t="s">
        <v>1696</v>
      </c>
      <c r="B6" s="615"/>
      <c r="C6" s="615"/>
      <c r="D6" s="615"/>
      <c r="E6" s="615"/>
      <c r="F6" s="615"/>
      <c r="G6" s="615"/>
      <c r="H6" s="615"/>
      <c r="I6" s="615"/>
      <c r="J6" s="615"/>
      <c r="K6" s="615"/>
      <c r="L6" s="615"/>
      <c r="M6" s="615"/>
      <c r="N6" s="615"/>
      <c r="O6" s="615"/>
    </row>
    <row r="7" spans="1:18" ht="15" customHeight="1">
      <c r="A7" s="616" t="s">
        <v>282</v>
      </c>
      <c r="B7" s="617">
        <v>9.6999999999999993</v>
      </c>
      <c r="C7" s="617">
        <v>60.9</v>
      </c>
      <c r="D7" s="617">
        <v>51.8</v>
      </c>
      <c r="E7" s="617">
        <v>47.7</v>
      </c>
      <c r="F7" s="617">
        <v>44.5</v>
      </c>
      <c r="G7" s="617">
        <v>36.6</v>
      </c>
      <c r="H7" s="617">
        <v>18.2</v>
      </c>
      <c r="I7" s="617"/>
      <c r="J7" s="617">
        <v>24.1</v>
      </c>
      <c r="K7" s="617">
        <v>9.4</v>
      </c>
      <c r="L7" s="617"/>
      <c r="M7" s="617">
        <v>11.3</v>
      </c>
      <c r="N7" s="617">
        <v>4</v>
      </c>
      <c r="O7" s="617"/>
      <c r="P7" s="618">
        <v>40.700000000000003</v>
      </c>
      <c r="Q7" s="618"/>
      <c r="R7" s="618">
        <v>42.1</v>
      </c>
    </row>
    <row r="8" spans="1:18" ht="15" customHeight="1">
      <c r="A8" s="616" t="s">
        <v>283</v>
      </c>
      <c r="B8" s="617">
        <v>15.7</v>
      </c>
      <c r="C8" s="617">
        <v>22.7</v>
      </c>
      <c r="D8" s="617">
        <v>28.5</v>
      </c>
      <c r="E8" s="617">
        <v>30.9</v>
      </c>
      <c r="F8" s="617">
        <v>37.200000000000003</v>
      </c>
      <c r="G8" s="617">
        <v>43</v>
      </c>
      <c r="H8" s="617">
        <v>53.4</v>
      </c>
      <c r="I8" s="617"/>
      <c r="J8" s="617">
        <v>51.9</v>
      </c>
      <c r="K8" s="617">
        <v>55.3</v>
      </c>
      <c r="L8" s="617"/>
      <c r="M8" s="617">
        <v>54.8</v>
      </c>
      <c r="N8" s="617">
        <v>54.6</v>
      </c>
      <c r="O8" s="617"/>
      <c r="P8" s="618">
        <v>35.799999999999997</v>
      </c>
      <c r="Q8" s="618"/>
      <c r="R8" s="618">
        <v>36.700000000000003</v>
      </c>
    </row>
    <row r="9" spans="1:18" ht="15" customHeight="1">
      <c r="A9" s="616" t="s">
        <v>280</v>
      </c>
      <c r="B9" s="617">
        <v>70.900000000000006</v>
      </c>
      <c r="C9" s="617">
        <v>11.4</v>
      </c>
      <c r="D9" s="617">
        <v>11.6</v>
      </c>
      <c r="E9" s="617">
        <v>12.8</v>
      </c>
      <c r="F9" s="617">
        <v>10.1</v>
      </c>
      <c r="G9" s="617">
        <v>9.3000000000000007</v>
      </c>
      <c r="H9" s="617">
        <v>13.7</v>
      </c>
      <c r="I9" s="617"/>
      <c r="J9" s="617">
        <v>10.8</v>
      </c>
      <c r="K9" s="617">
        <v>17.600000000000001</v>
      </c>
      <c r="L9" s="617"/>
      <c r="M9" s="617">
        <v>16.8</v>
      </c>
      <c r="N9" s="617">
        <v>21.8</v>
      </c>
      <c r="O9" s="617"/>
      <c r="P9" s="618">
        <v>14.1</v>
      </c>
      <c r="Q9" s="618"/>
      <c r="R9" s="618">
        <v>11.6</v>
      </c>
    </row>
    <row r="10" spans="1:18" ht="15" customHeight="1">
      <c r="A10" s="616" t="s">
        <v>281</v>
      </c>
      <c r="B10" s="617">
        <v>2.4</v>
      </c>
      <c r="C10" s="617">
        <v>4.5</v>
      </c>
      <c r="D10" s="617">
        <v>7.2</v>
      </c>
      <c r="E10" s="617">
        <v>7.7</v>
      </c>
      <c r="F10" s="617">
        <v>7.3</v>
      </c>
      <c r="G10" s="617">
        <v>10</v>
      </c>
      <c r="H10" s="617">
        <v>12.9</v>
      </c>
      <c r="I10" s="617"/>
      <c r="J10" s="617">
        <v>11.6</v>
      </c>
      <c r="K10" s="617">
        <v>14.9</v>
      </c>
      <c r="L10" s="617"/>
      <c r="M10" s="617">
        <v>15</v>
      </c>
      <c r="N10" s="617">
        <v>15.6</v>
      </c>
      <c r="O10" s="617"/>
      <c r="P10" s="618">
        <v>8.3000000000000007</v>
      </c>
      <c r="Q10" s="618"/>
      <c r="R10" s="618">
        <v>8.5</v>
      </c>
    </row>
    <row r="11" spans="1:18" ht="15" customHeight="1">
      <c r="A11" s="616" t="s">
        <v>1413</v>
      </c>
      <c r="B11" s="617">
        <v>89.2</v>
      </c>
      <c r="C11" s="617">
        <v>38.1</v>
      </c>
      <c r="D11" s="617">
        <v>47.5</v>
      </c>
      <c r="E11" s="617">
        <v>51.2</v>
      </c>
      <c r="F11" s="617">
        <v>54.4</v>
      </c>
      <c r="G11" s="617">
        <v>62.2</v>
      </c>
      <c r="H11" s="617">
        <v>79.900000000000006</v>
      </c>
      <c r="I11" s="617"/>
      <c r="J11" s="617">
        <v>74.400000000000006</v>
      </c>
      <c r="K11" s="617">
        <v>88</v>
      </c>
      <c r="L11" s="617"/>
      <c r="M11" s="617">
        <v>86.3</v>
      </c>
      <c r="N11" s="617">
        <v>91.1</v>
      </c>
      <c r="O11" s="617"/>
      <c r="P11" s="618">
        <v>58.1</v>
      </c>
      <c r="Q11" s="618"/>
      <c r="R11" s="618">
        <v>56.7</v>
      </c>
    </row>
    <row r="12" spans="1:18" ht="15" customHeight="1">
      <c r="A12" s="619" t="s">
        <v>1412</v>
      </c>
      <c r="B12" s="617">
        <v>100</v>
      </c>
      <c r="C12" s="617">
        <v>100</v>
      </c>
      <c r="D12" s="617">
        <v>100</v>
      </c>
      <c r="E12" s="617">
        <v>100</v>
      </c>
      <c r="F12" s="617">
        <v>100</v>
      </c>
      <c r="G12" s="617">
        <v>100</v>
      </c>
      <c r="H12" s="617">
        <v>100</v>
      </c>
      <c r="I12" s="617"/>
      <c r="J12" s="617">
        <v>100</v>
      </c>
      <c r="K12" s="617">
        <v>100</v>
      </c>
      <c r="L12" s="617"/>
      <c r="M12" s="617">
        <v>100</v>
      </c>
      <c r="N12" s="617">
        <v>100</v>
      </c>
      <c r="O12" s="617"/>
      <c r="P12" s="618">
        <v>100</v>
      </c>
      <c r="Q12" s="618"/>
      <c r="R12" s="618">
        <v>100</v>
      </c>
    </row>
    <row r="13" spans="1:18" ht="15" customHeight="1">
      <c r="A13" s="620"/>
      <c r="B13" s="621"/>
      <c r="C13" s="621"/>
      <c r="D13" s="621"/>
      <c r="E13" s="621"/>
      <c r="F13" s="621"/>
      <c r="G13" s="621"/>
      <c r="H13" s="621"/>
      <c r="I13" s="622"/>
      <c r="J13" s="621"/>
      <c r="K13" s="621"/>
      <c r="L13" s="622"/>
      <c r="M13" s="621"/>
      <c r="N13" s="621"/>
      <c r="O13" s="622"/>
      <c r="P13" s="623"/>
      <c r="Q13" s="624"/>
      <c r="R13" s="623"/>
    </row>
    <row r="14" spans="1:18" ht="15" customHeight="1">
      <c r="A14" s="625" t="s">
        <v>1697</v>
      </c>
      <c r="B14" s="615"/>
      <c r="C14" s="615"/>
      <c r="D14" s="615"/>
      <c r="E14" s="615"/>
      <c r="F14" s="615"/>
      <c r="G14" s="615"/>
      <c r="H14" s="615"/>
      <c r="I14" s="615"/>
      <c r="J14" s="615"/>
      <c r="K14" s="615"/>
      <c r="L14" s="615"/>
      <c r="M14" s="615"/>
      <c r="N14" s="615"/>
      <c r="O14" s="615"/>
    </row>
    <row r="15" spans="1:18" ht="15" customHeight="1">
      <c r="A15" s="619" t="s">
        <v>1698</v>
      </c>
      <c r="B15" s="626">
        <v>31.7</v>
      </c>
      <c r="C15" s="627">
        <v>54.5</v>
      </c>
      <c r="D15" s="627">
        <v>57</v>
      </c>
      <c r="E15" s="627">
        <v>50.2</v>
      </c>
      <c r="F15" s="627">
        <v>41.6</v>
      </c>
      <c r="G15" s="627">
        <v>31.1</v>
      </c>
      <c r="H15" s="627">
        <v>18.5</v>
      </c>
      <c r="I15" s="627"/>
      <c r="J15" s="627">
        <v>21</v>
      </c>
      <c r="K15" s="627">
        <v>8.1</v>
      </c>
      <c r="L15" s="627"/>
      <c r="M15" s="627">
        <v>8.6</v>
      </c>
      <c r="N15" s="627">
        <v>0</v>
      </c>
      <c r="O15" s="627"/>
      <c r="P15" s="627">
        <v>45.8</v>
      </c>
      <c r="Q15" s="627"/>
      <c r="R15" s="627">
        <v>45.8</v>
      </c>
    </row>
    <row r="16" spans="1:18" ht="15" customHeight="1">
      <c r="A16" s="619" t="s">
        <v>1699</v>
      </c>
      <c r="B16" s="626">
        <v>30.4</v>
      </c>
      <c r="C16" s="627">
        <v>25.9</v>
      </c>
      <c r="D16" s="627">
        <v>23.6</v>
      </c>
      <c r="E16" s="627">
        <v>26.4</v>
      </c>
      <c r="F16" s="627">
        <v>26.8</v>
      </c>
      <c r="G16" s="627">
        <v>31.7</v>
      </c>
      <c r="H16" s="627">
        <v>32.4</v>
      </c>
      <c r="I16" s="627"/>
      <c r="J16" s="627">
        <v>33.1</v>
      </c>
      <c r="K16" s="627">
        <v>30</v>
      </c>
      <c r="L16" s="627"/>
      <c r="M16" s="627">
        <v>28.1</v>
      </c>
      <c r="N16" s="626">
        <v>60.9</v>
      </c>
      <c r="O16" s="626"/>
      <c r="P16" s="627">
        <v>27.1</v>
      </c>
      <c r="Q16" s="627"/>
      <c r="R16" s="627">
        <v>27.1</v>
      </c>
    </row>
    <row r="17" spans="1:18" ht="15" customHeight="1">
      <c r="A17" s="628" t="s">
        <v>1700</v>
      </c>
      <c r="B17" s="626">
        <v>37.1</v>
      </c>
      <c r="C17" s="627">
        <v>19.899999999999999</v>
      </c>
      <c r="D17" s="627">
        <v>19.600000000000001</v>
      </c>
      <c r="E17" s="627">
        <v>23.2</v>
      </c>
      <c r="F17" s="627">
        <v>31.5</v>
      </c>
      <c r="G17" s="627">
        <v>37.4</v>
      </c>
      <c r="H17" s="627">
        <v>48.6</v>
      </c>
      <c r="I17" s="627"/>
      <c r="J17" s="627">
        <v>44.7</v>
      </c>
      <c r="K17" s="627">
        <v>61.3</v>
      </c>
      <c r="L17" s="627"/>
      <c r="M17" s="627">
        <v>59.6</v>
      </c>
      <c r="N17" s="626">
        <v>48.9</v>
      </c>
      <c r="O17" s="626"/>
      <c r="P17" s="627">
        <v>27.2</v>
      </c>
      <c r="Q17" s="627"/>
      <c r="R17" s="627">
        <v>27.1</v>
      </c>
    </row>
    <row r="18" spans="1:18" ht="15" customHeight="1">
      <c r="A18" s="629" t="s">
        <v>1701</v>
      </c>
      <c r="B18" s="630">
        <v>100</v>
      </c>
      <c r="C18" s="630">
        <v>100</v>
      </c>
      <c r="D18" s="630">
        <v>100</v>
      </c>
      <c r="E18" s="630">
        <v>100</v>
      </c>
      <c r="F18" s="630">
        <v>100</v>
      </c>
      <c r="G18" s="630">
        <v>100</v>
      </c>
      <c r="H18" s="630">
        <v>100</v>
      </c>
      <c r="I18" s="630"/>
      <c r="J18" s="630">
        <v>100</v>
      </c>
      <c r="K18" s="630">
        <v>100</v>
      </c>
      <c r="L18" s="630"/>
      <c r="M18" s="630">
        <v>100</v>
      </c>
      <c r="N18" s="630">
        <v>100</v>
      </c>
      <c r="O18" s="630"/>
      <c r="P18" s="630">
        <v>100</v>
      </c>
      <c r="Q18" s="630"/>
      <c r="R18" s="630">
        <v>100</v>
      </c>
    </row>
    <row r="19" spans="1:18" ht="15" customHeight="1">
      <c r="A19" s="631"/>
      <c r="B19" s="632"/>
      <c r="C19" s="617"/>
      <c r="D19" s="617"/>
      <c r="E19" s="617"/>
      <c r="F19" s="617"/>
      <c r="G19" s="617"/>
      <c r="H19" s="617"/>
      <c r="I19" s="615"/>
      <c r="J19" s="617"/>
      <c r="K19" s="617"/>
      <c r="L19" s="615"/>
      <c r="M19" s="617"/>
      <c r="N19" s="617"/>
      <c r="O19" s="615"/>
      <c r="P19" s="618"/>
      <c r="R19" s="618"/>
    </row>
    <row r="20" spans="1:18" ht="15" customHeight="1">
      <c r="A20" s="613" t="s">
        <v>18</v>
      </c>
      <c r="B20" s="617"/>
      <c r="C20" s="617"/>
      <c r="D20" s="617"/>
      <c r="E20" s="617"/>
      <c r="F20" s="617"/>
      <c r="G20" s="617"/>
      <c r="H20" s="617"/>
      <c r="I20" s="615"/>
      <c r="J20" s="617"/>
      <c r="K20" s="617"/>
      <c r="L20" s="615"/>
      <c r="M20" s="617"/>
      <c r="N20" s="632"/>
      <c r="O20" s="615"/>
      <c r="P20" s="618"/>
      <c r="R20" s="618"/>
    </row>
    <row r="21" spans="1:18" ht="15" customHeight="1">
      <c r="A21" s="614" t="s">
        <v>1696</v>
      </c>
      <c r="B21" s="632"/>
      <c r="C21" s="617"/>
      <c r="D21" s="617"/>
      <c r="E21" s="617"/>
      <c r="F21" s="617"/>
      <c r="G21" s="617"/>
      <c r="H21" s="617"/>
      <c r="I21" s="615"/>
      <c r="J21" s="617"/>
      <c r="K21" s="617"/>
      <c r="L21" s="615"/>
      <c r="M21" s="617"/>
      <c r="N21" s="617"/>
      <c r="O21" s="615"/>
      <c r="P21" s="618"/>
      <c r="R21" s="618"/>
    </row>
    <row r="22" spans="1:18" ht="15" customHeight="1">
      <c r="A22" s="616" t="s">
        <v>282</v>
      </c>
      <c r="B22" s="617">
        <v>10.6</v>
      </c>
      <c r="C22" s="617">
        <v>66.900000000000006</v>
      </c>
      <c r="D22" s="617">
        <v>63.6</v>
      </c>
      <c r="E22" s="617">
        <v>62.1</v>
      </c>
      <c r="F22" s="617">
        <v>55.1</v>
      </c>
      <c r="G22" s="617">
        <v>52.3</v>
      </c>
      <c r="H22" s="617">
        <v>29.7</v>
      </c>
      <c r="I22" s="617"/>
      <c r="J22" s="617">
        <v>38</v>
      </c>
      <c r="K22" s="617">
        <v>15.9</v>
      </c>
      <c r="L22" s="617"/>
      <c r="M22" s="617">
        <v>18.7</v>
      </c>
      <c r="N22" s="617">
        <v>8.5</v>
      </c>
      <c r="O22" s="617"/>
      <c r="P22" s="618">
        <v>52.2</v>
      </c>
      <c r="Q22" s="618"/>
      <c r="R22" s="618">
        <v>54.2</v>
      </c>
    </row>
    <row r="23" spans="1:18" ht="15" customHeight="1">
      <c r="A23" s="616" t="s">
        <v>283</v>
      </c>
      <c r="B23" s="617">
        <v>14</v>
      </c>
      <c r="C23" s="617">
        <v>17.399999999999999</v>
      </c>
      <c r="D23" s="617">
        <v>24.2</v>
      </c>
      <c r="E23" s="617">
        <v>22.5</v>
      </c>
      <c r="F23" s="617">
        <v>30.9</v>
      </c>
      <c r="G23" s="617">
        <v>32.9</v>
      </c>
      <c r="H23" s="617">
        <v>49.2</v>
      </c>
      <c r="I23" s="617"/>
      <c r="J23" s="617">
        <v>44.7</v>
      </c>
      <c r="K23" s="617">
        <v>56.6</v>
      </c>
      <c r="L23" s="617"/>
      <c r="M23" s="617">
        <v>55.7</v>
      </c>
      <c r="N23" s="617">
        <v>57.6</v>
      </c>
      <c r="O23" s="632"/>
      <c r="P23" s="618">
        <v>29.5</v>
      </c>
      <c r="Q23" s="618"/>
      <c r="R23" s="618">
        <v>30.2</v>
      </c>
    </row>
    <row r="24" spans="1:18" ht="15" customHeight="1">
      <c r="A24" s="616" t="s">
        <v>280</v>
      </c>
      <c r="B24" s="617">
        <v>70.400000000000006</v>
      </c>
      <c r="C24" s="617">
        <v>10.6</v>
      </c>
      <c r="D24" s="617">
        <v>7.4</v>
      </c>
      <c r="E24" s="617">
        <v>8.4</v>
      </c>
      <c r="F24" s="617">
        <v>6.6</v>
      </c>
      <c r="G24" s="617">
        <v>6.1</v>
      </c>
      <c r="H24" s="617">
        <v>7.3</v>
      </c>
      <c r="I24" s="617"/>
      <c r="J24" s="617">
        <v>5.7</v>
      </c>
      <c r="K24" s="617">
        <v>10</v>
      </c>
      <c r="L24" s="617"/>
      <c r="M24" s="617">
        <v>8.1</v>
      </c>
      <c r="N24" s="617">
        <v>16.2</v>
      </c>
      <c r="O24" s="617"/>
      <c r="P24" s="618">
        <v>10.4</v>
      </c>
      <c r="Q24" s="618"/>
      <c r="R24" s="618">
        <v>7.5</v>
      </c>
    </row>
    <row r="25" spans="1:18" ht="15" customHeight="1">
      <c r="A25" s="616" t="s">
        <v>281</v>
      </c>
      <c r="B25" s="617">
        <v>3.2</v>
      </c>
      <c r="C25" s="617">
        <v>4.5</v>
      </c>
      <c r="D25" s="617">
        <v>4.3</v>
      </c>
      <c r="E25" s="617">
        <v>5.9</v>
      </c>
      <c r="F25" s="617">
        <v>6.7</v>
      </c>
      <c r="G25" s="617">
        <v>8.6</v>
      </c>
      <c r="H25" s="617">
        <v>12.2</v>
      </c>
      <c r="I25" s="617"/>
      <c r="J25" s="617">
        <v>10.8</v>
      </c>
      <c r="K25" s="617">
        <v>15</v>
      </c>
      <c r="L25" s="617"/>
      <c r="M25" s="617">
        <v>15.6</v>
      </c>
      <c r="N25" s="617">
        <v>9.6</v>
      </c>
      <c r="O25" s="617"/>
      <c r="P25" s="618">
        <v>6.9</v>
      </c>
      <c r="Q25" s="618"/>
      <c r="R25" s="618">
        <v>7</v>
      </c>
    </row>
    <row r="26" spans="1:18" ht="15" customHeight="1">
      <c r="A26" s="616" t="s">
        <v>1413</v>
      </c>
      <c r="B26" s="617">
        <v>87.2</v>
      </c>
      <c r="C26" s="617">
        <v>31.5</v>
      </c>
      <c r="D26" s="617">
        <v>36.200000000000003</v>
      </c>
      <c r="E26" s="617">
        <v>37.1</v>
      </c>
      <c r="F26" s="617">
        <v>44</v>
      </c>
      <c r="G26" s="617">
        <v>47.5</v>
      </c>
      <c r="H26" s="617">
        <v>68.7</v>
      </c>
      <c r="I26" s="617"/>
      <c r="J26" s="617">
        <v>60.5</v>
      </c>
      <c r="K26" s="617">
        <v>80.599999999999994</v>
      </c>
      <c r="L26" s="617"/>
      <c r="M26" s="617">
        <v>79.400000000000006</v>
      </c>
      <c r="N26" s="617">
        <v>90.2</v>
      </c>
      <c r="O26" s="617"/>
      <c r="P26" s="618">
        <v>46.7</v>
      </c>
      <c r="Q26" s="618"/>
      <c r="R26" s="618">
        <v>44.8</v>
      </c>
    </row>
    <row r="27" spans="1:18" ht="15" customHeight="1">
      <c r="A27" s="619" t="s">
        <v>1412</v>
      </c>
      <c r="B27" s="617">
        <v>100</v>
      </c>
      <c r="C27" s="617">
        <v>100</v>
      </c>
      <c r="D27" s="617">
        <v>100</v>
      </c>
      <c r="E27" s="617">
        <v>100</v>
      </c>
      <c r="F27" s="617">
        <v>100</v>
      </c>
      <c r="G27" s="617">
        <v>100</v>
      </c>
      <c r="H27" s="617">
        <v>100</v>
      </c>
      <c r="I27" s="617"/>
      <c r="J27" s="617">
        <v>100</v>
      </c>
      <c r="K27" s="617">
        <v>100</v>
      </c>
      <c r="L27" s="617"/>
      <c r="M27" s="617">
        <v>100</v>
      </c>
      <c r="N27" s="617">
        <v>100</v>
      </c>
      <c r="O27" s="617"/>
      <c r="P27" s="618">
        <v>100</v>
      </c>
      <c r="Q27" s="618"/>
      <c r="R27" s="618">
        <v>100</v>
      </c>
    </row>
    <row r="28" spans="1:18" ht="15" customHeight="1">
      <c r="A28" s="620"/>
      <c r="B28" s="617"/>
      <c r="C28" s="617"/>
      <c r="D28" s="617"/>
      <c r="E28" s="617"/>
      <c r="F28" s="617"/>
      <c r="G28" s="617"/>
      <c r="H28" s="617"/>
      <c r="I28" s="615"/>
      <c r="J28" s="617"/>
      <c r="K28" s="617"/>
      <c r="L28" s="615"/>
      <c r="M28" s="617"/>
      <c r="N28" s="617"/>
      <c r="O28" s="615"/>
      <c r="P28" s="618"/>
      <c r="R28" s="618"/>
    </row>
    <row r="29" spans="1:18" ht="15" customHeight="1">
      <c r="A29" s="625" t="s">
        <v>1697</v>
      </c>
      <c r="B29" s="617"/>
      <c r="C29" s="617"/>
      <c r="D29" s="617"/>
      <c r="E29" s="617"/>
      <c r="F29" s="617"/>
      <c r="G29" s="617"/>
      <c r="H29" s="617"/>
      <c r="I29" s="615"/>
      <c r="J29" s="617"/>
      <c r="K29" s="617"/>
      <c r="L29" s="615"/>
      <c r="M29" s="617"/>
      <c r="N29" s="617"/>
      <c r="O29" s="615"/>
      <c r="P29" s="618"/>
      <c r="R29" s="618"/>
    </row>
    <row r="30" spans="1:18" ht="15" customHeight="1">
      <c r="A30" s="619" t="s">
        <v>1698</v>
      </c>
      <c r="B30" s="626">
        <v>48.5</v>
      </c>
      <c r="C30" s="627">
        <v>65</v>
      </c>
      <c r="D30" s="627">
        <v>68.2</v>
      </c>
      <c r="E30" s="627">
        <v>59.6</v>
      </c>
      <c r="F30" s="627">
        <v>54.9</v>
      </c>
      <c r="G30" s="627">
        <v>38.4</v>
      </c>
      <c r="H30" s="627">
        <v>21</v>
      </c>
      <c r="I30" s="627"/>
      <c r="J30" s="627">
        <v>25.3</v>
      </c>
      <c r="K30" s="627">
        <v>7.4</v>
      </c>
      <c r="L30" s="627"/>
      <c r="M30" s="627">
        <v>8.1</v>
      </c>
      <c r="N30" s="627">
        <v>0</v>
      </c>
      <c r="O30" s="627"/>
      <c r="P30" s="627">
        <v>54.4</v>
      </c>
      <c r="Q30" s="627"/>
      <c r="R30" s="627">
        <v>54.6</v>
      </c>
    </row>
    <row r="31" spans="1:18" ht="15" customHeight="1">
      <c r="A31" s="619" t="s">
        <v>1699</v>
      </c>
      <c r="B31" s="626">
        <v>22.4</v>
      </c>
      <c r="C31" s="627">
        <v>21</v>
      </c>
      <c r="D31" s="627">
        <v>18.5</v>
      </c>
      <c r="E31" s="627">
        <v>23.7</v>
      </c>
      <c r="F31" s="627">
        <v>23.2</v>
      </c>
      <c r="G31" s="627">
        <v>32.799999999999997</v>
      </c>
      <c r="H31" s="627">
        <v>33</v>
      </c>
      <c r="I31" s="627"/>
      <c r="J31" s="627">
        <v>34</v>
      </c>
      <c r="K31" s="626">
        <v>30.5</v>
      </c>
      <c r="L31" s="626"/>
      <c r="M31" s="626">
        <v>28.5</v>
      </c>
      <c r="N31" s="626">
        <v>29</v>
      </c>
      <c r="O31" s="626"/>
      <c r="P31" s="627">
        <v>24.5</v>
      </c>
      <c r="Q31" s="627"/>
      <c r="R31" s="627">
        <v>24.5</v>
      </c>
    </row>
    <row r="32" spans="1:18" ht="15" customHeight="1">
      <c r="A32" s="628" t="s">
        <v>1700</v>
      </c>
      <c r="B32" s="626">
        <v>31.6</v>
      </c>
      <c r="C32" s="627">
        <v>13.9</v>
      </c>
      <c r="D32" s="627">
        <v>12.6</v>
      </c>
      <c r="E32" s="627">
        <v>16.399999999999999</v>
      </c>
      <c r="F32" s="627">
        <v>21.9</v>
      </c>
      <c r="G32" s="627">
        <v>27.9</v>
      </c>
      <c r="H32" s="627">
        <v>45</v>
      </c>
      <c r="I32" s="627"/>
      <c r="J32" s="627">
        <v>40.5</v>
      </c>
      <c r="K32" s="626">
        <v>60.7</v>
      </c>
      <c r="L32" s="626"/>
      <c r="M32" s="626">
        <v>64</v>
      </c>
      <c r="N32" s="626">
        <v>37.1</v>
      </c>
      <c r="O32" s="626"/>
      <c r="P32" s="627">
        <v>21.2</v>
      </c>
      <c r="Q32" s="627"/>
      <c r="R32" s="627">
        <v>21</v>
      </c>
    </row>
    <row r="33" spans="1:18" ht="15" customHeight="1">
      <c r="A33" s="629" t="s">
        <v>1701</v>
      </c>
      <c r="B33" s="630">
        <v>100</v>
      </c>
      <c r="C33" s="630">
        <v>100</v>
      </c>
      <c r="D33" s="630">
        <v>100</v>
      </c>
      <c r="E33" s="630">
        <v>100</v>
      </c>
      <c r="F33" s="630">
        <v>100</v>
      </c>
      <c r="G33" s="630">
        <v>100</v>
      </c>
      <c r="H33" s="630">
        <v>100</v>
      </c>
      <c r="I33" s="630"/>
      <c r="J33" s="630">
        <v>100</v>
      </c>
      <c r="K33" s="630">
        <v>100</v>
      </c>
      <c r="L33" s="630"/>
      <c r="M33" s="630">
        <v>100</v>
      </c>
      <c r="N33" s="630">
        <v>100</v>
      </c>
      <c r="O33" s="630"/>
      <c r="P33" s="630">
        <v>100</v>
      </c>
      <c r="Q33" s="630"/>
      <c r="R33" s="630">
        <v>100</v>
      </c>
    </row>
    <row r="34" spans="1:18" ht="15" customHeight="1">
      <c r="A34" s="633"/>
      <c r="B34" s="615"/>
      <c r="C34" s="615"/>
      <c r="D34" s="615"/>
      <c r="E34" s="615"/>
      <c r="F34" s="615"/>
      <c r="G34" s="615"/>
      <c r="H34" s="615"/>
      <c r="I34" s="615"/>
      <c r="J34" s="615"/>
      <c r="K34" s="615"/>
      <c r="L34" s="615"/>
      <c r="M34" s="615"/>
      <c r="N34" s="615"/>
      <c r="O34" s="615"/>
    </row>
    <row r="35" spans="1:18" ht="15" customHeight="1">
      <c r="A35" s="613" t="s">
        <v>19</v>
      </c>
      <c r="B35" s="632"/>
      <c r="C35" s="617"/>
      <c r="D35" s="617"/>
      <c r="E35" s="617"/>
      <c r="F35" s="617"/>
      <c r="G35" s="617"/>
      <c r="H35" s="617"/>
      <c r="I35" s="615"/>
      <c r="J35" s="617"/>
      <c r="K35" s="617"/>
      <c r="L35" s="615"/>
      <c r="M35" s="617"/>
      <c r="N35" s="617"/>
      <c r="O35" s="615"/>
      <c r="P35" s="618"/>
      <c r="R35" s="618"/>
    </row>
    <row r="36" spans="1:18" ht="15" customHeight="1">
      <c r="A36" s="614" t="s">
        <v>1696</v>
      </c>
      <c r="B36" s="617"/>
      <c r="C36" s="617"/>
      <c r="D36" s="617"/>
      <c r="E36" s="617"/>
      <c r="F36" s="617"/>
      <c r="G36" s="617"/>
      <c r="H36" s="617"/>
      <c r="I36" s="615"/>
      <c r="J36" s="617"/>
      <c r="K36" s="617"/>
      <c r="L36" s="615"/>
      <c r="M36" s="617"/>
      <c r="N36" s="617"/>
      <c r="O36" s="615"/>
      <c r="P36" s="618"/>
      <c r="R36" s="618"/>
    </row>
    <row r="37" spans="1:18" ht="15" customHeight="1">
      <c r="A37" s="616" t="s">
        <v>282</v>
      </c>
      <c r="B37" s="617">
        <v>7.6</v>
      </c>
      <c r="C37" s="617">
        <v>54.5</v>
      </c>
      <c r="D37" s="617">
        <v>40.5</v>
      </c>
      <c r="E37" s="617">
        <v>33.799999999999997</v>
      </c>
      <c r="F37" s="617">
        <v>34.4</v>
      </c>
      <c r="G37" s="617">
        <v>21.9</v>
      </c>
      <c r="H37" s="617">
        <v>8</v>
      </c>
      <c r="I37" s="617"/>
      <c r="J37" s="617">
        <v>10.8</v>
      </c>
      <c r="K37" s="617">
        <v>3.6</v>
      </c>
      <c r="L37" s="617"/>
      <c r="M37" s="617">
        <v>4.7</v>
      </c>
      <c r="N37" s="632">
        <v>0.7</v>
      </c>
      <c r="O37" s="632"/>
      <c r="P37" s="618">
        <v>29.6</v>
      </c>
      <c r="Q37" s="618"/>
      <c r="R37" s="618">
        <v>30.5</v>
      </c>
    </row>
    <row r="38" spans="1:18" ht="15" customHeight="1">
      <c r="A38" s="616" t="s">
        <v>283</v>
      </c>
      <c r="B38" s="617">
        <v>18.100000000000001</v>
      </c>
      <c r="C38" s="617">
        <v>29.3</v>
      </c>
      <c r="D38" s="617">
        <v>32.9</v>
      </c>
      <c r="E38" s="617">
        <v>38.700000000000003</v>
      </c>
      <c r="F38" s="617">
        <v>42.9</v>
      </c>
      <c r="G38" s="617">
        <v>52.5</v>
      </c>
      <c r="H38" s="617">
        <v>56.9</v>
      </c>
      <c r="I38" s="617"/>
      <c r="J38" s="617">
        <v>58.7</v>
      </c>
      <c r="K38" s="617">
        <v>54.2</v>
      </c>
      <c r="L38" s="617"/>
      <c r="M38" s="617">
        <v>53.9</v>
      </c>
      <c r="N38" s="617">
        <v>54.3</v>
      </c>
      <c r="O38" s="617"/>
      <c r="P38" s="618">
        <v>41.8</v>
      </c>
      <c r="Q38" s="618"/>
      <c r="R38" s="618">
        <v>42.8</v>
      </c>
    </row>
    <row r="39" spans="1:18" ht="15" customHeight="1">
      <c r="A39" s="616" t="s">
        <v>280</v>
      </c>
      <c r="B39" s="617">
        <v>71.3</v>
      </c>
      <c r="C39" s="617">
        <v>12</v>
      </c>
      <c r="D39" s="617">
        <v>16.2</v>
      </c>
      <c r="E39" s="617">
        <v>16.8</v>
      </c>
      <c r="F39" s="617">
        <v>13.8</v>
      </c>
      <c r="G39" s="617">
        <v>12.5</v>
      </c>
      <c r="H39" s="617">
        <v>19.5</v>
      </c>
      <c r="I39" s="617"/>
      <c r="J39" s="617">
        <v>15.9</v>
      </c>
      <c r="K39" s="617">
        <v>24.1</v>
      </c>
      <c r="L39" s="617"/>
      <c r="M39" s="617">
        <v>23.8</v>
      </c>
      <c r="N39" s="617">
        <v>23.3</v>
      </c>
      <c r="O39" s="617"/>
      <c r="P39" s="618">
        <v>17.7</v>
      </c>
      <c r="Q39" s="618"/>
      <c r="R39" s="618">
        <v>15.4</v>
      </c>
    </row>
    <row r="40" spans="1:18" ht="15" customHeight="1">
      <c r="A40" s="616" t="s">
        <v>281</v>
      </c>
      <c r="B40" s="617">
        <v>1.4</v>
      </c>
      <c r="C40" s="617">
        <v>5</v>
      </c>
      <c r="D40" s="617">
        <v>10.199999999999999</v>
      </c>
      <c r="E40" s="617">
        <v>9.4</v>
      </c>
      <c r="F40" s="617">
        <v>7.9</v>
      </c>
      <c r="G40" s="617">
        <v>11.5</v>
      </c>
      <c r="H40" s="617">
        <v>13.7</v>
      </c>
      <c r="I40" s="617"/>
      <c r="J40" s="617">
        <v>12.5</v>
      </c>
      <c r="K40" s="617">
        <v>15.4</v>
      </c>
      <c r="L40" s="617"/>
      <c r="M40" s="617">
        <v>14.1</v>
      </c>
      <c r="N40" s="617">
        <v>17.7</v>
      </c>
      <c r="O40" s="617"/>
      <c r="P40" s="618">
        <v>9.6999999999999993</v>
      </c>
      <c r="Q40" s="618"/>
      <c r="R40" s="618">
        <v>10</v>
      </c>
    </row>
    <row r="41" spans="1:18" ht="15" customHeight="1">
      <c r="A41" s="616" t="s">
        <v>1413</v>
      </c>
      <c r="B41" s="617">
        <v>92</v>
      </c>
      <c r="C41" s="617">
        <v>44.9</v>
      </c>
      <c r="D41" s="617">
        <v>59.2</v>
      </c>
      <c r="E41" s="617">
        <v>65.2</v>
      </c>
      <c r="F41" s="617">
        <v>64.400000000000006</v>
      </c>
      <c r="G41" s="617">
        <v>76.5</v>
      </c>
      <c r="H41" s="617">
        <v>89.7</v>
      </c>
      <c r="I41" s="617"/>
      <c r="J41" s="617">
        <v>87.6</v>
      </c>
      <c r="K41" s="617">
        <v>93.4</v>
      </c>
      <c r="L41" s="617"/>
      <c r="M41" s="617">
        <v>92.8</v>
      </c>
      <c r="N41" s="617">
        <v>96.6</v>
      </c>
      <c r="O41" s="632"/>
      <c r="P41" s="618">
        <v>69.2</v>
      </c>
      <c r="Q41" s="618"/>
      <c r="R41" s="618">
        <v>68.2</v>
      </c>
    </row>
    <row r="42" spans="1:18" ht="15" customHeight="1">
      <c r="A42" s="619" t="s">
        <v>1412</v>
      </c>
      <c r="B42" s="617">
        <v>100</v>
      </c>
      <c r="C42" s="617">
        <v>100</v>
      </c>
      <c r="D42" s="617">
        <v>100</v>
      </c>
      <c r="E42" s="617">
        <v>100</v>
      </c>
      <c r="F42" s="617">
        <v>100</v>
      </c>
      <c r="G42" s="617">
        <v>100</v>
      </c>
      <c r="H42" s="617">
        <v>100</v>
      </c>
      <c r="I42" s="617"/>
      <c r="J42" s="617">
        <v>100</v>
      </c>
      <c r="K42" s="617">
        <v>100</v>
      </c>
      <c r="L42" s="617"/>
      <c r="M42" s="617">
        <v>100</v>
      </c>
      <c r="N42" s="617">
        <v>100</v>
      </c>
      <c r="O42" s="617"/>
      <c r="P42" s="618">
        <v>100</v>
      </c>
      <c r="Q42" s="618"/>
      <c r="R42" s="618">
        <v>100</v>
      </c>
    </row>
    <row r="43" spans="1:18" ht="15" customHeight="1">
      <c r="A43" s="620"/>
      <c r="B43" s="615"/>
      <c r="C43" s="615"/>
      <c r="D43" s="615"/>
      <c r="E43" s="615"/>
      <c r="F43" s="615"/>
      <c r="G43" s="615"/>
      <c r="H43" s="615"/>
      <c r="I43" s="615"/>
      <c r="J43" s="615"/>
      <c r="K43" s="615"/>
      <c r="L43" s="615"/>
      <c r="M43" s="615"/>
      <c r="N43" s="615"/>
      <c r="O43" s="615"/>
    </row>
    <row r="44" spans="1:18" ht="15" customHeight="1">
      <c r="A44" s="625" t="s">
        <v>1697</v>
      </c>
      <c r="B44" s="615"/>
      <c r="C44" s="615"/>
      <c r="D44" s="615"/>
      <c r="E44" s="615"/>
      <c r="F44" s="615"/>
      <c r="G44" s="615"/>
      <c r="H44" s="615"/>
      <c r="I44" s="615"/>
      <c r="J44" s="615"/>
      <c r="K44" s="615"/>
      <c r="L44" s="615"/>
      <c r="M44" s="615"/>
      <c r="N44" s="615"/>
      <c r="O44" s="615"/>
    </row>
    <row r="45" spans="1:18" ht="15" customHeight="1">
      <c r="A45" s="619" t="s">
        <v>1698</v>
      </c>
      <c r="B45" s="626">
        <v>16.600000000000001</v>
      </c>
      <c r="C45" s="627">
        <v>42.4</v>
      </c>
      <c r="D45" s="627">
        <v>39.4</v>
      </c>
      <c r="E45" s="627">
        <v>33</v>
      </c>
      <c r="F45" s="627">
        <v>22.3</v>
      </c>
      <c r="G45" s="627">
        <v>14.3</v>
      </c>
      <c r="H45" s="627">
        <v>8.5</v>
      </c>
      <c r="I45" s="627"/>
      <c r="J45" s="627">
        <v>8.9</v>
      </c>
      <c r="K45" s="626">
        <v>12.3</v>
      </c>
      <c r="L45" s="626"/>
      <c r="M45" s="626">
        <v>12.2</v>
      </c>
      <c r="N45" s="627">
        <v>0</v>
      </c>
      <c r="O45" s="627"/>
      <c r="P45" s="627">
        <v>30.9</v>
      </c>
      <c r="Q45" s="627"/>
      <c r="R45" s="627">
        <v>31.2</v>
      </c>
    </row>
    <row r="46" spans="1:18" ht="15" customHeight="1">
      <c r="A46" s="619" t="s">
        <v>1699</v>
      </c>
      <c r="B46" s="626">
        <v>45.7</v>
      </c>
      <c r="C46" s="627">
        <v>31.6</v>
      </c>
      <c r="D46" s="627">
        <v>30.8</v>
      </c>
      <c r="E46" s="627">
        <v>32.5</v>
      </c>
      <c r="F46" s="627">
        <v>31.4</v>
      </c>
      <c r="G46" s="627">
        <v>28.3</v>
      </c>
      <c r="H46" s="627">
        <v>32.4</v>
      </c>
      <c r="I46" s="627"/>
      <c r="J46" s="626">
        <v>34.6</v>
      </c>
      <c r="K46" s="626">
        <v>28.5</v>
      </c>
      <c r="L46" s="626"/>
      <c r="M46" s="626">
        <v>38.1</v>
      </c>
      <c r="N46" s="627">
        <v>0</v>
      </c>
      <c r="O46" s="627"/>
      <c r="P46" s="627">
        <v>31.4</v>
      </c>
      <c r="Q46" s="627"/>
      <c r="R46" s="627">
        <v>31.6</v>
      </c>
    </row>
    <row r="47" spans="1:18" ht="15" customHeight="1">
      <c r="A47" s="628" t="s">
        <v>1700</v>
      </c>
      <c r="B47" s="626">
        <v>52.1</v>
      </c>
      <c r="C47" s="627">
        <v>26</v>
      </c>
      <c r="D47" s="627">
        <v>30</v>
      </c>
      <c r="E47" s="627">
        <v>35</v>
      </c>
      <c r="F47" s="627">
        <v>45.8</v>
      </c>
      <c r="G47" s="627">
        <v>56.6</v>
      </c>
      <c r="H47" s="627">
        <v>57</v>
      </c>
      <c r="I47" s="627"/>
      <c r="J47" s="627">
        <v>56.4</v>
      </c>
      <c r="K47" s="627">
        <v>67.599999999999994</v>
      </c>
      <c r="L47" s="627"/>
      <c r="M47" s="627">
        <v>64.3</v>
      </c>
      <c r="N47" s="626">
        <v>108.3</v>
      </c>
      <c r="O47" s="626"/>
      <c r="P47" s="627">
        <v>37.5</v>
      </c>
      <c r="Q47" s="627"/>
      <c r="R47" s="627">
        <v>37.5</v>
      </c>
    </row>
    <row r="48" spans="1:18" ht="15" customHeight="1">
      <c r="A48" s="629" t="s">
        <v>1701</v>
      </c>
      <c r="B48" s="634">
        <v>100</v>
      </c>
      <c r="C48" s="634">
        <v>100</v>
      </c>
      <c r="D48" s="634">
        <v>100</v>
      </c>
      <c r="E48" s="634">
        <v>100</v>
      </c>
      <c r="F48" s="634">
        <v>100</v>
      </c>
      <c r="G48" s="634">
        <v>100</v>
      </c>
      <c r="H48" s="634">
        <v>100</v>
      </c>
      <c r="I48" s="634"/>
      <c r="J48" s="634">
        <v>100</v>
      </c>
      <c r="K48" s="634">
        <v>100</v>
      </c>
      <c r="L48" s="634"/>
      <c r="M48" s="634">
        <v>100</v>
      </c>
      <c r="N48" s="634">
        <v>100</v>
      </c>
      <c r="O48" s="634"/>
      <c r="P48" s="634">
        <v>100</v>
      </c>
      <c r="Q48" s="634"/>
      <c r="R48" s="634">
        <v>100</v>
      </c>
    </row>
    <row r="49" spans="1:21" s="638" customFormat="1" ht="15" customHeight="1">
      <c r="A49" s="635" t="s">
        <v>1401</v>
      </c>
      <c r="B49" s="636"/>
      <c r="C49" s="636"/>
      <c r="D49" s="636"/>
      <c r="E49" s="636"/>
      <c r="F49" s="636"/>
      <c r="G49" s="636"/>
      <c r="H49" s="636"/>
      <c r="I49" s="636"/>
      <c r="J49" s="636"/>
      <c r="K49" s="636"/>
      <c r="L49" s="636"/>
      <c r="M49" s="636"/>
      <c r="N49" s="636"/>
      <c r="O49" s="636"/>
      <c r="P49" s="637"/>
      <c r="Q49" s="637"/>
      <c r="R49" s="637"/>
      <c r="S49" s="637"/>
      <c r="T49" s="637"/>
      <c r="U49" s="637"/>
    </row>
    <row r="50" spans="1:21" s="638" customFormat="1" ht="15" customHeight="1">
      <c r="A50" s="639" t="s">
        <v>1702</v>
      </c>
      <c r="B50" s="636"/>
      <c r="C50" s="636"/>
      <c r="D50" s="636"/>
      <c r="E50" s="636"/>
      <c r="F50" s="636"/>
      <c r="G50" s="636"/>
      <c r="H50" s="636"/>
      <c r="I50" s="636"/>
      <c r="J50" s="636"/>
      <c r="K50" s="636"/>
      <c r="L50" s="636"/>
      <c r="M50" s="636"/>
      <c r="N50" s="636"/>
      <c r="O50" s="636"/>
      <c r="P50" s="637"/>
      <c r="Q50" s="637"/>
      <c r="R50" s="637"/>
      <c r="S50" s="637"/>
      <c r="T50" s="637"/>
      <c r="U50" s="637"/>
    </row>
    <row r="51" spans="1:21" ht="15" customHeight="1">
      <c r="A51" s="639" t="s">
        <v>20</v>
      </c>
      <c r="B51" s="615"/>
      <c r="C51" s="615"/>
      <c r="D51" s="615"/>
      <c r="E51" s="615"/>
      <c r="F51" s="615"/>
      <c r="G51" s="615"/>
      <c r="H51" s="615"/>
      <c r="I51" s="615"/>
      <c r="J51" s="615"/>
      <c r="K51" s="615"/>
      <c r="L51" s="615"/>
      <c r="M51" s="615"/>
      <c r="N51" s="615"/>
      <c r="O51" s="615"/>
    </row>
    <row r="52" spans="1:21" ht="15" customHeight="1">
      <c r="A52" s="639" t="s">
        <v>1703</v>
      </c>
      <c r="B52" s="615"/>
      <c r="C52" s="615"/>
      <c r="D52" s="615"/>
      <c r="E52" s="615"/>
      <c r="F52" s="615"/>
      <c r="G52" s="615"/>
      <c r="H52" s="615"/>
      <c r="I52" s="615"/>
      <c r="J52" s="615"/>
      <c r="K52" s="615"/>
      <c r="L52" s="615"/>
      <c r="M52" s="615"/>
      <c r="N52" s="615"/>
      <c r="O52" s="615"/>
    </row>
    <row r="53" spans="1:21" ht="15" customHeight="1">
      <c r="A53" s="639" t="s">
        <v>1704</v>
      </c>
      <c r="B53" s="615"/>
      <c r="C53" s="615"/>
      <c r="D53" s="615"/>
      <c r="E53" s="615"/>
      <c r="F53" s="615"/>
      <c r="G53" s="615"/>
      <c r="H53" s="615"/>
      <c r="I53" s="615"/>
      <c r="J53" s="615"/>
      <c r="K53" s="615"/>
      <c r="L53" s="615"/>
      <c r="M53" s="615"/>
      <c r="N53" s="615"/>
      <c r="O53" s="615"/>
    </row>
    <row r="54" spans="1:21" ht="15" customHeight="1">
      <c r="A54" s="639" t="s">
        <v>1705</v>
      </c>
      <c r="B54" s="615"/>
      <c r="C54" s="615"/>
      <c r="D54" s="615"/>
      <c r="E54" s="615"/>
      <c r="F54" s="615"/>
      <c r="G54" s="615"/>
      <c r="H54" s="615"/>
      <c r="I54" s="615"/>
      <c r="J54" s="615"/>
      <c r="K54" s="615"/>
      <c r="L54" s="615"/>
      <c r="M54" s="615"/>
      <c r="N54" s="615"/>
      <c r="O54" s="615"/>
    </row>
    <row r="55" spans="1:21" ht="15" customHeight="1">
      <c r="A55" s="639" t="s">
        <v>1397</v>
      </c>
      <c r="B55" s="615"/>
      <c r="C55" s="615"/>
      <c r="D55" s="615"/>
      <c r="E55" s="615"/>
      <c r="F55" s="615"/>
      <c r="G55" s="615"/>
      <c r="H55" s="615"/>
      <c r="I55" s="615"/>
      <c r="J55" s="615"/>
      <c r="K55" s="615"/>
      <c r="L55" s="615"/>
      <c r="M55" s="615"/>
      <c r="N55" s="615"/>
      <c r="O55" s="615"/>
    </row>
    <row r="56" spans="1:21" ht="15" customHeight="1">
      <c r="A56" s="640" t="s">
        <v>1706</v>
      </c>
      <c r="B56" s="615"/>
      <c r="C56" s="615"/>
      <c r="D56" s="615"/>
      <c r="E56" s="615"/>
      <c r="F56" s="615"/>
      <c r="G56" s="615"/>
      <c r="H56" s="615"/>
      <c r="I56" s="615"/>
      <c r="J56" s="615"/>
      <c r="K56" s="615"/>
      <c r="L56" s="615"/>
      <c r="M56" s="615"/>
      <c r="N56" s="615"/>
      <c r="O56" s="615"/>
    </row>
    <row r="57" spans="1:21" ht="15" customHeight="1">
      <c r="A57" s="177" t="s">
        <v>1395</v>
      </c>
      <c r="B57" s="615"/>
      <c r="C57" s="615"/>
      <c r="D57" s="615"/>
      <c r="E57" s="615"/>
      <c r="F57" s="615"/>
      <c r="G57" s="615"/>
      <c r="H57" s="615"/>
      <c r="I57" s="615"/>
      <c r="J57" s="615"/>
      <c r="K57" s="615"/>
      <c r="L57" s="615"/>
      <c r="M57" s="615"/>
      <c r="N57" s="615"/>
      <c r="O57" s="615"/>
    </row>
  </sheetData>
  <mergeCells count="4">
    <mergeCell ref="A1:R1"/>
    <mergeCell ref="B2:H2"/>
    <mergeCell ref="R2:R3"/>
    <mergeCell ref="B4:R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2"/>
  <sheetViews>
    <sheetView workbookViewId="0">
      <selection sqref="A1:J2"/>
    </sheetView>
  </sheetViews>
  <sheetFormatPr defaultRowHeight="15"/>
  <cols>
    <col min="1" max="1" width="19" style="144" customWidth="1"/>
    <col min="2" max="16384" width="9.140625" style="144"/>
  </cols>
  <sheetData>
    <row r="1" spans="1:10" ht="11.25" customHeight="1">
      <c r="A1" s="679" t="s">
        <v>1761</v>
      </c>
      <c r="B1" s="679"/>
      <c r="C1" s="679"/>
      <c r="D1" s="679"/>
      <c r="E1" s="679"/>
      <c r="F1" s="679"/>
      <c r="G1" s="679"/>
      <c r="H1" s="679"/>
      <c r="I1" s="679"/>
      <c r="J1" s="679"/>
    </row>
    <row r="2" spans="1:10" ht="3.75" customHeight="1">
      <c r="A2" s="711"/>
      <c r="B2" s="711"/>
      <c r="C2" s="711"/>
      <c r="D2" s="711"/>
      <c r="E2" s="711"/>
      <c r="F2" s="711"/>
      <c r="G2" s="711"/>
      <c r="H2" s="711"/>
      <c r="I2" s="711"/>
      <c r="J2" s="711"/>
    </row>
    <row r="3" spans="1:10">
      <c r="A3" s="4" t="s">
        <v>910</v>
      </c>
      <c r="B3" s="5" t="s">
        <v>661</v>
      </c>
      <c r="C3" s="5" t="s">
        <v>882</v>
      </c>
      <c r="D3" s="5" t="s">
        <v>660</v>
      </c>
      <c r="E3" s="5" t="s">
        <v>659</v>
      </c>
      <c r="F3" s="5" t="s">
        <v>658</v>
      </c>
      <c r="G3" s="5" t="s">
        <v>657</v>
      </c>
      <c r="H3" s="5" t="s">
        <v>656</v>
      </c>
      <c r="I3" s="5" t="s">
        <v>655</v>
      </c>
      <c r="J3" s="5" t="s">
        <v>883</v>
      </c>
    </row>
    <row r="4" spans="1:10">
      <c r="A4" s="694" t="s">
        <v>18</v>
      </c>
      <c r="B4" s="694"/>
      <c r="C4" s="694"/>
      <c r="D4" s="694"/>
      <c r="E4" s="694"/>
      <c r="F4" s="694"/>
      <c r="G4" s="694"/>
      <c r="H4" s="694"/>
      <c r="I4" s="694"/>
      <c r="J4" s="694"/>
    </row>
    <row r="5" spans="1:10">
      <c r="A5" s="6" t="s">
        <v>911</v>
      </c>
      <c r="B5" s="7">
        <v>21.4</v>
      </c>
      <c r="C5" s="7">
        <v>20.9</v>
      </c>
      <c r="D5" s="7">
        <v>18.100000000000001</v>
      </c>
      <c r="E5" s="7">
        <v>24.2</v>
      </c>
      <c r="F5" s="7">
        <v>20.3</v>
      </c>
      <c r="G5" s="7">
        <v>15.9</v>
      </c>
      <c r="H5" s="7">
        <v>19.100000000000001</v>
      </c>
      <c r="I5" s="7">
        <v>21.9</v>
      </c>
      <c r="J5" s="7">
        <v>20.7</v>
      </c>
    </row>
    <row r="6" spans="1:10">
      <c r="A6" s="6" t="s">
        <v>912</v>
      </c>
      <c r="B6" s="7">
        <v>55</v>
      </c>
      <c r="C6" s="7">
        <v>57.6</v>
      </c>
      <c r="D6" s="7">
        <v>52.4</v>
      </c>
      <c r="E6" s="7">
        <v>51.2</v>
      </c>
      <c r="F6" s="7">
        <v>58.5</v>
      </c>
      <c r="G6" s="7">
        <v>57.5</v>
      </c>
      <c r="H6" s="7">
        <v>59.2</v>
      </c>
      <c r="I6" s="7">
        <v>41.2</v>
      </c>
      <c r="J6" s="7">
        <v>54.9</v>
      </c>
    </row>
    <row r="7" spans="1:10">
      <c r="A7" s="6" t="s">
        <v>913</v>
      </c>
      <c r="B7" s="7">
        <v>23.5</v>
      </c>
      <c r="C7" s="7">
        <v>21.6</v>
      </c>
      <c r="D7" s="7">
        <v>29.5</v>
      </c>
      <c r="E7" s="7">
        <v>24.6</v>
      </c>
      <c r="F7" s="7">
        <v>21.2</v>
      </c>
      <c r="G7" s="7">
        <v>26.6</v>
      </c>
      <c r="H7" s="7">
        <v>21.7</v>
      </c>
      <c r="I7" s="7">
        <v>36.799999999999997</v>
      </c>
      <c r="J7" s="7">
        <v>24.4</v>
      </c>
    </row>
    <row r="8" spans="1:10">
      <c r="A8" s="694" t="s">
        <v>19</v>
      </c>
      <c r="B8" s="694"/>
      <c r="C8" s="694"/>
      <c r="D8" s="694"/>
      <c r="E8" s="694"/>
      <c r="F8" s="694"/>
      <c r="G8" s="694"/>
      <c r="H8" s="694"/>
      <c r="I8" s="694"/>
      <c r="J8" s="694"/>
    </row>
    <row r="9" spans="1:10">
      <c r="A9" s="6" t="s">
        <v>911</v>
      </c>
      <c r="B9" s="7">
        <v>26.7</v>
      </c>
      <c r="C9" s="7">
        <v>26.2</v>
      </c>
      <c r="D9" s="7">
        <v>22.5</v>
      </c>
      <c r="E9" s="7">
        <v>27.7</v>
      </c>
      <c r="F9" s="7">
        <v>23.4</v>
      </c>
      <c r="G9" s="7">
        <v>17.899999999999999</v>
      </c>
      <c r="H9" s="7">
        <v>23</v>
      </c>
      <c r="I9" s="7">
        <v>26.6</v>
      </c>
      <c r="J9" s="7">
        <v>25.4</v>
      </c>
    </row>
    <row r="10" spans="1:10">
      <c r="A10" s="6" t="s">
        <v>912</v>
      </c>
      <c r="B10" s="7">
        <v>63.4</v>
      </c>
      <c r="C10" s="7">
        <v>64.599999999999994</v>
      </c>
      <c r="D10" s="7">
        <v>67.900000000000006</v>
      </c>
      <c r="E10" s="7">
        <v>60.3</v>
      </c>
      <c r="F10" s="7">
        <v>66.099999999999994</v>
      </c>
      <c r="G10" s="7">
        <v>71.400000000000006</v>
      </c>
      <c r="H10" s="7">
        <v>69.8</v>
      </c>
      <c r="I10" s="7">
        <v>56.8</v>
      </c>
      <c r="J10" s="7">
        <v>64.7</v>
      </c>
    </row>
    <row r="11" spans="1:10">
      <c r="A11" s="6" t="s">
        <v>913</v>
      </c>
      <c r="B11" s="7">
        <v>9.9</v>
      </c>
      <c r="C11" s="7">
        <v>9.1</v>
      </c>
      <c r="D11" s="7">
        <v>9.6</v>
      </c>
      <c r="E11" s="7">
        <v>12</v>
      </c>
      <c r="F11" s="7">
        <v>10.5</v>
      </c>
      <c r="G11" s="7">
        <v>10.7</v>
      </c>
      <c r="H11" s="7">
        <v>7.2</v>
      </c>
      <c r="I11" s="7">
        <v>16.600000000000001</v>
      </c>
      <c r="J11" s="7">
        <v>9.9</v>
      </c>
    </row>
    <row r="12" spans="1:10">
      <c r="A12" s="694" t="s">
        <v>14</v>
      </c>
      <c r="B12" s="694"/>
      <c r="C12" s="694"/>
      <c r="D12" s="694"/>
      <c r="E12" s="694"/>
      <c r="F12" s="694"/>
      <c r="G12" s="694"/>
      <c r="H12" s="694"/>
      <c r="I12" s="694"/>
      <c r="J12" s="694"/>
    </row>
    <row r="13" spans="1:10">
      <c r="A13" s="6" t="s">
        <v>911</v>
      </c>
      <c r="B13" s="7">
        <v>24.1</v>
      </c>
      <c r="C13" s="7">
        <v>23.6</v>
      </c>
      <c r="D13" s="7">
        <v>20.399999999999999</v>
      </c>
      <c r="E13" s="7">
        <v>26</v>
      </c>
      <c r="F13" s="7">
        <v>21.9</v>
      </c>
      <c r="G13" s="7">
        <v>16.899999999999999</v>
      </c>
      <c r="H13" s="7">
        <v>21.2</v>
      </c>
      <c r="I13" s="7">
        <v>24.1</v>
      </c>
      <c r="J13" s="7">
        <v>23.1</v>
      </c>
    </row>
    <row r="14" spans="1:10">
      <c r="A14" s="6" t="s">
        <v>912</v>
      </c>
      <c r="B14" s="7">
        <v>59.3</v>
      </c>
      <c r="C14" s="7">
        <v>61.2</v>
      </c>
      <c r="D14" s="7">
        <v>60.1</v>
      </c>
      <c r="E14" s="7">
        <v>55.7</v>
      </c>
      <c r="F14" s="7">
        <v>62.4</v>
      </c>
      <c r="G14" s="7">
        <v>64.5</v>
      </c>
      <c r="H14" s="7">
        <v>64.5</v>
      </c>
      <c r="I14" s="7">
        <v>48.5</v>
      </c>
      <c r="J14" s="7">
        <v>59.9</v>
      </c>
    </row>
    <row r="15" spans="1:10">
      <c r="A15" s="6" t="s">
        <v>913</v>
      </c>
      <c r="B15" s="7">
        <v>16.600000000000001</v>
      </c>
      <c r="C15" s="7">
        <v>15.2</v>
      </c>
      <c r="D15" s="7">
        <v>19.5</v>
      </c>
      <c r="E15" s="7">
        <v>18.3</v>
      </c>
      <c r="F15" s="7">
        <v>15.7</v>
      </c>
      <c r="G15" s="7">
        <v>18.600000000000001</v>
      </c>
      <c r="H15" s="7">
        <v>14.3</v>
      </c>
      <c r="I15" s="7">
        <v>27.5</v>
      </c>
      <c r="J15" s="7">
        <v>17</v>
      </c>
    </row>
    <row r="16" spans="1:10" ht="1.5" customHeight="1">
      <c r="A16" s="146"/>
      <c r="B16" s="146"/>
      <c r="C16" s="146"/>
      <c r="D16" s="146"/>
      <c r="E16" s="146"/>
      <c r="F16" s="146"/>
      <c r="G16" s="146"/>
      <c r="H16" s="146"/>
      <c r="I16" s="146"/>
      <c r="J16" s="146"/>
    </row>
    <row r="17" spans="1:10">
      <c r="A17" s="696" t="s">
        <v>56</v>
      </c>
      <c r="B17" s="696"/>
      <c r="C17" s="696"/>
      <c r="D17" s="696"/>
      <c r="E17" s="696"/>
      <c r="F17" s="696"/>
      <c r="G17" s="696"/>
      <c r="H17" s="696"/>
      <c r="I17" s="696"/>
      <c r="J17" s="696"/>
    </row>
    <row r="18" spans="1:10">
      <c r="A18" s="684" t="s">
        <v>914</v>
      </c>
      <c r="B18" s="684"/>
      <c r="C18" s="684"/>
      <c r="D18" s="684"/>
      <c r="E18" s="684"/>
      <c r="F18" s="684"/>
      <c r="G18" s="684"/>
      <c r="H18" s="684"/>
      <c r="I18" s="684"/>
      <c r="J18" s="684"/>
    </row>
    <row r="19" spans="1:10">
      <c r="A19" s="684" t="s">
        <v>227</v>
      </c>
      <c r="B19" s="684"/>
      <c r="C19" s="684"/>
      <c r="D19" s="684"/>
      <c r="E19" s="684"/>
      <c r="F19" s="684"/>
      <c r="G19" s="684"/>
      <c r="H19" s="684"/>
      <c r="I19" s="684"/>
      <c r="J19" s="684"/>
    </row>
    <row r="20" spans="1:10">
      <c r="A20" s="684" t="s">
        <v>226</v>
      </c>
      <c r="B20" s="684"/>
      <c r="C20" s="684"/>
      <c r="D20" s="684"/>
      <c r="E20" s="684"/>
      <c r="F20" s="684"/>
      <c r="G20" s="684"/>
      <c r="H20" s="684"/>
      <c r="I20" s="684"/>
      <c r="J20" s="684"/>
    </row>
    <row r="21" spans="1:10" ht="18" customHeight="1">
      <c r="A21" s="682" t="s">
        <v>915</v>
      </c>
      <c r="B21" s="682"/>
      <c r="C21" s="682"/>
      <c r="D21" s="682"/>
      <c r="E21" s="682"/>
      <c r="F21" s="682"/>
      <c r="G21" s="682"/>
      <c r="H21" s="682"/>
      <c r="I21" s="682"/>
      <c r="J21" s="682"/>
    </row>
    <row r="22" spans="1:10">
      <c r="A22" s="682" t="s">
        <v>59</v>
      </c>
      <c r="B22" s="682"/>
      <c r="C22" s="682"/>
      <c r="D22" s="682"/>
      <c r="E22" s="682"/>
      <c r="F22" s="682"/>
      <c r="G22" s="682"/>
      <c r="H22" s="682"/>
      <c r="I22" s="682"/>
      <c r="J22" s="682"/>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43"/>
  <sheetViews>
    <sheetView workbookViewId="0">
      <selection sqref="A1:G2"/>
    </sheetView>
  </sheetViews>
  <sheetFormatPr defaultRowHeight="15"/>
  <cols>
    <col min="1" max="1" width="33.28515625" style="144" bestFit="1" customWidth="1"/>
    <col min="2" max="16384" width="9.140625" style="144"/>
  </cols>
  <sheetData>
    <row r="1" spans="1:7">
      <c r="A1" s="709" t="s">
        <v>1760</v>
      </c>
      <c r="B1" s="709"/>
      <c r="C1" s="709"/>
      <c r="D1" s="709"/>
      <c r="E1" s="709"/>
      <c r="F1" s="709"/>
      <c r="G1" s="709"/>
    </row>
    <row r="2" spans="1:7" ht="2.25" customHeight="1">
      <c r="A2" s="710"/>
      <c r="B2" s="710"/>
      <c r="C2" s="710"/>
      <c r="D2" s="710"/>
      <c r="E2" s="710"/>
      <c r="F2" s="710"/>
      <c r="G2" s="710"/>
    </row>
    <row r="3" spans="1:7">
      <c r="A3" s="145" t="s">
        <v>60</v>
      </c>
      <c r="B3" s="708" t="s">
        <v>918</v>
      </c>
      <c r="C3" s="708"/>
      <c r="D3" s="708"/>
      <c r="E3" s="708"/>
      <c r="F3" s="708"/>
      <c r="G3" s="708"/>
    </row>
    <row r="4" spans="1:7">
      <c r="A4" s="13" t="s">
        <v>437</v>
      </c>
      <c r="B4" s="5">
        <v>2001</v>
      </c>
      <c r="C4" s="5">
        <v>2004</v>
      </c>
      <c r="D4" s="5">
        <v>2007</v>
      </c>
      <c r="E4" s="5">
        <v>2010</v>
      </c>
      <c r="F4" s="5">
        <v>2013</v>
      </c>
      <c r="G4" s="5">
        <v>2016</v>
      </c>
    </row>
    <row r="5" spans="1:7">
      <c r="A5" s="694" t="s">
        <v>694</v>
      </c>
      <c r="B5" s="694"/>
      <c r="C5" s="694"/>
      <c r="D5" s="694"/>
      <c r="E5" s="694"/>
      <c r="F5" s="694"/>
      <c r="G5" s="694"/>
    </row>
    <row r="6" spans="1:7">
      <c r="A6" s="6" t="s">
        <v>436</v>
      </c>
      <c r="B6" s="7">
        <v>33.1</v>
      </c>
      <c r="C6" s="7">
        <v>33.6</v>
      </c>
      <c r="D6" s="7">
        <v>33.5</v>
      </c>
      <c r="E6" s="7">
        <v>35.4</v>
      </c>
      <c r="F6" s="7">
        <v>34.799999999999997</v>
      </c>
      <c r="G6" s="7">
        <v>34.799999999999997</v>
      </c>
    </row>
    <row r="7" spans="1:7">
      <c r="A7" s="6" t="s">
        <v>693</v>
      </c>
      <c r="B7" s="7">
        <v>6.1</v>
      </c>
      <c r="C7" s="7">
        <v>7.5</v>
      </c>
      <c r="D7" s="7">
        <v>8.9</v>
      </c>
      <c r="E7" s="7">
        <v>10.3</v>
      </c>
      <c r="F7" s="7">
        <v>10.9</v>
      </c>
      <c r="G7" s="7">
        <v>11.2</v>
      </c>
    </row>
    <row r="8" spans="1:7">
      <c r="A8" s="6" t="s">
        <v>692</v>
      </c>
      <c r="B8" s="7">
        <v>8.9</v>
      </c>
      <c r="C8" s="7">
        <v>9.1</v>
      </c>
      <c r="D8" s="7">
        <v>6.3</v>
      </c>
      <c r="E8" s="7">
        <v>7</v>
      </c>
      <c r="F8" s="7">
        <v>7</v>
      </c>
      <c r="G8" s="7" t="s">
        <v>499</v>
      </c>
    </row>
    <row r="9" spans="1:7">
      <c r="A9" s="6" t="s">
        <v>375</v>
      </c>
      <c r="B9" s="7">
        <v>4.4000000000000004</v>
      </c>
      <c r="C9" s="7">
        <v>4.7</v>
      </c>
      <c r="D9" s="7">
        <v>5.9</v>
      </c>
      <c r="E9" s="7">
        <v>7.3</v>
      </c>
      <c r="F9" s="7">
        <v>8.1</v>
      </c>
      <c r="G9" s="7" t="s">
        <v>571</v>
      </c>
    </row>
    <row r="10" spans="1:7">
      <c r="A10" s="6" t="s">
        <v>691</v>
      </c>
      <c r="B10" s="7">
        <v>7.6</v>
      </c>
      <c r="C10" s="7">
        <v>7.5</v>
      </c>
      <c r="D10" s="7">
        <v>6.7</v>
      </c>
      <c r="E10" s="7">
        <v>8.8000000000000007</v>
      </c>
      <c r="F10" s="7">
        <v>9.4</v>
      </c>
      <c r="G10" s="7">
        <v>9.4</v>
      </c>
    </row>
    <row r="11" spans="1:7">
      <c r="A11" s="6" t="s">
        <v>690</v>
      </c>
      <c r="B11" s="7">
        <v>2.6</v>
      </c>
      <c r="C11" s="7">
        <v>2.5</v>
      </c>
      <c r="D11" s="7">
        <v>3.1</v>
      </c>
      <c r="E11" s="7">
        <v>3.8</v>
      </c>
      <c r="F11" s="7">
        <v>3.8</v>
      </c>
      <c r="G11" s="7">
        <v>4.2</v>
      </c>
    </row>
    <row r="12" spans="1:7">
      <c r="A12" s="6" t="s">
        <v>367</v>
      </c>
      <c r="B12" s="7">
        <v>1.6</v>
      </c>
      <c r="C12" s="7">
        <v>1.4</v>
      </c>
      <c r="D12" s="7">
        <v>1.6</v>
      </c>
      <c r="E12" s="7">
        <v>1.4</v>
      </c>
      <c r="F12" s="7">
        <v>1.2</v>
      </c>
      <c r="G12" s="7">
        <v>1.3</v>
      </c>
    </row>
    <row r="13" spans="1:7">
      <c r="A13" s="6" t="s">
        <v>689</v>
      </c>
      <c r="B13" s="7" t="s">
        <v>65</v>
      </c>
      <c r="C13" s="7">
        <v>1</v>
      </c>
      <c r="D13" s="7">
        <v>1.1000000000000001</v>
      </c>
      <c r="E13" s="7">
        <v>1.4</v>
      </c>
      <c r="F13" s="7">
        <v>1.7</v>
      </c>
      <c r="G13" s="7">
        <v>1.9</v>
      </c>
    </row>
    <row r="14" spans="1:7">
      <c r="A14" s="6" t="s">
        <v>688</v>
      </c>
      <c r="B14" s="7" t="s">
        <v>65</v>
      </c>
      <c r="C14" s="7">
        <v>0.5</v>
      </c>
      <c r="D14" s="7">
        <v>0.5</v>
      </c>
      <c r="E14" s="7">
        <v>0.8</v>
      </c>
      <c r="F14" s="7">
        <v>0.9</v>
      </c>
      <c r="G14" s="7">
        <v>1</v>
      </c>
    </row>
    <row r="15" spans="1:7">
      <c r="A15" s="6" t="s">
        <v>435</v>
      </c>
      <c r="B15" s="7" t="s">
        <v>65</v>
      </c>
      <c r="C15" s="7" t="s">
        <v>65</v>
      </c>
      <c r="D15" s="7" t="s">
        <v>65</v>
      </c>
      <c r="E15" s="7" t="s">
        <v>65</v>
      </c>
      <c r="F15" s="7">
        <v>1.3</v>
      </c>
      <c r="G15" s="7" t="s">
        <v>294</v>
      </c>
    </row>
    <row r="16" spans="1:7">
      <c r="A16" s="6" t="s">
        <v>687</v>
      </c>
      <c r="B16" s="7" t="s">
        <v>65</v>
      </c>
      <c r="C16" s="7" t="s">
        <v>65</v>
      </c>
      <c r="D16" s="7" t="s">
        <v>65</v>
      </c>
      <c r="E16" s="7" t="s">
        <v>65</v>
      </c>
      <c r="F16" s="7">
        <v>0.4</v>
      </c>
      <c r="G16" s="7" t="s">
        <v>234</v>
      </c>
    </row>
    <row r="17" spans="1:7">
      <c r="A17" s="6" t="s">
        <v>686</v>
      </c>
      <c r="B17" s="7">
        <v>1.8</v>
      </c>
      <c r="C17" s="7">
        <v>1.9</v>
      </c>
      <c r="D17" s="7">
        <v>1.9</v>
      </c>
      <c r="E17" s="7">
        <v>1.8</v>
      </c>
      <c r="F17" s="7">
        <v>1.5</v>
      </c>
      <c r="G17" s="7">
        <v>1.6</v>
      </c>
    </row>
    <row r="18" spans="1:7">
      <c r="A18" s="6" t="s">
        <v>685</v>
      </c>
      <c r="B18" s="7">
        <v>34.299999999999997</v>
      </c>
      <c r="C18" s="7">
        <v>34.799999999999997</v>
      </c>
      <c r="D18" s="7">
        <v>35.1</v>
      </c>
      <c r="E18" s="7">
        <v>37.299999999999997</v>
      </c>
      <c r="F18" s="7">
        <v>36.799999999999997</v>
      </c>
      <c r="G18" s="7">
        <v>37.1</v>
      </c>
    </row>
    <row r="19" spans="1:7">
      <c r="A19" s="694" t="s">
        <v>919</v>
      </c>
      <c r="B19" s="694"/>
      <c r="C19" s="694"/>
      <c r="D19" s="694"/>
      <c r="E19" s="694"/>
      <c r="F19" s="694"/>
      <c r="G19" s="694"/>
    </row>
    <row r="20" spans="1:7" ht="22.5">
      <c r="A20" s="93" t="s">
        <v>683</v>
      </c>
      <c r="B20" s="7">
        <v>6.7</v>
      </c>
      <c r="C20" s="7">
        <v>6.4</v>
      </c>
      <c r="D20" s="7">
        <v>5</v>
      </c>
      <c r="E20" s="7">
        <v>5.3</v>
      </c>
      <c r="F20" s="7">
        <v>8.4</v>
      </c>
      <c r="G20" s="7" t="s">
        <v>65</v>
      </c>
    </row>
    <row r="21" spans="1:7" ht="22.5">
      <c r="A21" s="93" t="s">
        <v>682</v>
      </c>
      <c r="B21" s="7" t="s">
        <v>65</v>
      </c>
      <c r="C21" s="7" t="s">
        <v>65</v>
      </c>
      <c r="D21" s="7" t="s">
        <v>65</v>
      </c>
      <c r="E21" s="7" t="s">
        <v>65</v>
      </c>
      <c r="F21" s="7">
        <v>3.3</v>
      </c>
      <c r="G21" s="7">
        <v>9.6999999999999993</v>
      </c>
    </row>
    <row r="22" spans="1:7">
      <c r="A22" s="6" t="s">
        <v>681</v>
      </c>
      <c r="B22" s="7">
        <v>3.2</v>
      </c>
      <c r="C22" s="7">
        <v>2.8</v>
      </c>
      <c r="D22" s="7">
        <v>3.3</v>
      </c>
      <c r="E22" s="7">
        <v>3.2</v>
      </c>
      <c r="F22" s="7">
        <v>4.5</v>
      </c>
      <c r="G22" s="7">
        <v>4.7</v>
      </c>
    </row>
    <row r="23" spans="1:7">
      <c r="A23" s="6" t="s">
        <v>680</v>
      </c>
      <c r="B23" s="7">
        <v>0.3</v>
      </c>
      <c r="C23" s="7">
        <v>0.3</v>
      </c>
      <c r="D23" s="7">
        <v>0.3</v>
      </c>
      <c r="E23" s="7">
        <v>0.4</v>
      </c>
      <c r="F23" s="7">
        <v>0.5</v>
      </c>
      <c r="G23" s="7">
        <v>0.6</v>
      </c>
    </row>
    <row r="24" spans="1:7">
      <c r="A24" s="6" t="s">
        <v>679</v>
      </c>
      <c r="B24" s="7">
        <v>0.3</v>
      </c>
      <c r="C24" s="7">
        <v>0.3</v>
      </c>
      <c r="D24" s="7">
        <v>0.3</v>
      </c>
      <c r="E24" s="7">
        <v>0.4</v>
      </c>
      <c r="F24" s="7">
        <v>0.4</v>
      </c>
      <c r="G24" s="7">
        <v>0.4</v>
      </c>
    </row>
    <row r="25" spans="1:7">
      <c r="A25" s="6" t="s">
        <v>678</v>
      </c>
      <c r="B25" s="7">
        <v>8.8000000000000007</v>
      </c>
      <c r="C25" s="7">
        <v>8.3000000000000007</v>
      </c>
      <c r="D25" s="7">
        <v>7</v>
      </c>
      <c r="E25" s="7">
        <v>7.4</v>
      </c>
      <c r="F25" s="7">
        <v>11.4</v>
      </c>
      <c r="G25" s="7" t="s">
        <v>65</v>
      </c>
    </row>
    <row r="26" spans="1:7">
      <c r="A26" s="6" t="s">
        <v>677</v>
      </c>
      <c r="B26" s="7" t="s">
        <v>65</v>
      </c>
      <c r="C26" s="7" t="s">
        <v>65</v>
      </c>
      <c r="D26" s="7" t="s">
        <v>65</v>
      </c>
      <c r="E26" s="7" t="s">
        <v>65</v>
      </c>
      <c r="F26" s="7">
        <v>7.3</v>
      </c>
      <c r="G26" s="7">
        <v>12.8</v>
      </c>
    </row>
    <row r="27" spans="1:7">
      <c r="A27" s="694" t="s">
        <v>676</v>
      </c>
      <c r="B27" s="694"/>
      <c r="C27" s="694"/>
      <c r="D27" s="694"/>
      <c r="E27" s="694"/>
      <c r="F27" s="694"/>
      <c r="G27" s="694"/>
    </row>
    <row r="28" spans="1:7">
      <c r="A28" s="6" t="s">
        <v>675</v>
      </c>
      <c r="B28" s="7">
        <v>37.700000000000003</v>
      </c>
      <c r="C28" s="7">
        <v>38.1</v>
      </c>
      <c r="D28" s="7">
        <v>38.1</v>
      </c>
      <c r="E28" s="7">
        <v>39.799999999999997</v>
      </c>
      <c r="F28" s="7">
        <v>41.8</v>
      </c>
      <c r="G28" s="7">
        <v>42.6</v>
      </c>
    </row>
    <row r="29" spans="1:7" ht="0.75" customHeight="1">
      <c r="A29" s="146"/>
      <c r="B29" s="146"/>
      <c r="C29" s="146"/>
      <c r="D29" s="146"/>
      <c r="E29" s="146"/>
      <c r="F29" s="146"/>
      <c r="G29" s="146"/>
    </row>
    <row r="30" spans="1:7">
      <c r="A30" s="696" t="s">
        <v>56</v>
      </c>
      <c r="B30" s="696"/>
      <c r="C30" s="696"/>
      <c r="D30" s="696"/>
      <c r="E30" s="696"/>
      <c r="F30" s="696"/>
      <c r="G30" s="696"/>
    </row>
    <row r="31" spans="1:7">
      <c r="A31" s="684" t="s">
        <v>920</v>
      </c>
      <c r="B31" s="684"/>
      <c r="C31" s="684"/>
      <c r="D31" s="684"/>
      <c r="E31" s="684"/>
      <c r="F31" s="684"/>
      <c r="G31" s="684"/>
    </row>
    <row r="32" spans="1:7">
      <c r="A32" s="684" t="s">
        <v>550</v>
      </c>
      <c r="B32" s="684"/>
      <c r="C32" s="684"/>
      <c r="D32" s="684"/>
      <c r="E32" s="684"/>
      <c r="F32" s="684"/>
      <c r="G32" s="684"/>
    </row>
    <row r="33" spans="1:7">
      <c r="A33" s="684" t="s">
        <v>674</v>
      </c>
      <c r="B33" s="684"/>
      <c r="C33" s="684"/>
      <c r="D33" s="684"/>
      <c r="E33" s="684"/>
      <c r="F33" s="684"/>
      <c r="G33" s="684"/>
    </row>
    <row r="34" spans="1:7">
      <c r="A34" s="684" t="s">
        <v>921</v>
      </c>
      <c r="B34" s="684"/>
      <c r="C34" s="684"/>
      <c r="D34" s="684"/>
      <c r="E34" s="684"/>
      <c r="F34" s="684"/>
      <c r="G34" s="684"/>
    </row>
    <row r="35" spans="1:7">
      <c r="A35" s="684" t="s">
        <v>672</v>
      </c>
      <c r="B35" s="684"/>
      <c r="C35" s="684"/>
      <c r="D35" s="684"/>
      <c r="E35" s="684"/>
      <c r="F35" s="684"/>
      <c r="G35" s="684"/>
    </row>
    <row r="36" spans="1:7">
      <c r="A36" s="684" t="s">
        <v>671</v>
      </c>
      <c r="B36" s="684"/>
      <c r="C36" s="684"/>
      <c r="D36" s="684"/>
      <c r="E36" s="684"/>
      <c r="F36" s="684"/>
      <c r="G36" s="684"/>
    </row>
    <row r="37" spans="1:7">
      <c r="A37" s="684" t="s">
        <v>922</v>
      </c>
      <c r="B37" s="684"/>
      <c r="C37" s="684"/>
      <c r="D37" s="684"/>
      <c r="E37" s="684"/>
      <c r="F37" s="684"/>
      <c r="G37" s="684"/>
    </row>
    <row r="38" spans="1:7">
      <c r="A38" s="684" t="s">
        <v>923</v>
      </c>
      <c r="B38" s="684"/>
      <c r="C38" s="684"/>
      <c r="D38" s="684"/>
      <c r="E38" s="684"/>
      <c r="F38" s="684"/>
      <c r="G38" s="684"/>
    </row>
    <row r="39" spans="1:7" ht="18.75" customHeight="1">
      <c r="A39" s="682" t="s">
        <v>924</v>
      </c>
      <c r="B39" s="682"/>
      <c r="C39" s="682"/>
      <c r="D39" s="682"/>
      <c r="E39" s="682"/>
      <c r="F39" s="682"/>
      <c r="G39" s="682"/>
    </row>
    <row r="40" spans="1:7" ht="18.75" customHeight="1">
      <c r="A40" s="684" t="s">
        <v>639</v>
      </c>
      <c r="B40" s="684"/>
      <c r="C40" s="684"/>
      <c r="D40" s="684"/>
      <c r="E40" s="684"/>
      <c r="F40" s="684"/>
      <c r="G40" s="684"/>
    </row>
    <row r="41" spans="1:7" ht="18.75" customHeight="1">
      <c r="A41" s="684" t="s">
        <v>638</v>
      </c>
      <c r="B41" s="684"/>
      <c r="C41" s="684"/>
      <c r="D41" s="684"/>
      <c r="E41" s="684"/>
      <c r="F41" s="684"/>
      <c r="G41" s="684"/>
    </row>
    <row r="42" spans="1:7" ht="18.75" customHeight="1">
      <c r="A42" s="684" t="s">
        <v>637</v>
      </c>
      <c r="B42" s="684"/>
      <c r="C42" s="684"/>
      <c r="D42" s="684"/>
      <c r="E42" s="684"/>
      <c r="F42" s="684"/>
      <c r="G42" s="684"/>
    </row>
    <row r="43" spans="1:7">
      <c r="A43" s="682" t="s">
        <v>59</v>
      </c>
      <c r="B43" s="682"/>
      <c r="C43" s="682"/>
      <c r="D43" s="682"/>
      <c r="E43" s="682"/>
      <c r="F43" s="682"/>
      <c r="G43" s="682"/>
    </row>
  </sheetData>
  <mergeCells count="19">
    <mergeCell ref="A36:G36"/>
    <mergeCell ref="A1:G2"/>
    <mergeCell ref="B3:G3"/>
    <mergeCell ref="A5:G5"/>
    <mergeCell ref="A19:G19"/>
    <mergeCell ref="A27:G27"/>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43"/>
  <sheetViews>
    <sheetView workbookViewId="0">
      <selection sqref="A1:G2"/>
    </sheetView>
  </sheetViews>
  <sheetFormatPr defaultRowHeight="15"/>
  <cols>
    <col min="1" max="1" width="33.28515625" style="144" bestFit="1" customWidth="1"/>
    <col min="2" max="16384" width="9.140625" style="144"/>
  </cols>
  <sheetData>
    <row r="1" spans="1:7" ht="15" customHeight="1">
      <c r="A1" s="709" t="s">
        <v>1759</v>
      </c>
      <c r="B1" s="709"/>
      <c r="C1" s="709"/>
      <c r="D1" s="709"/>
      <c r="E1" s="709"/>
      <c r="F1" s="709"/>
      <c r="G1" s="709"/>
    </row>
    <row r="2" spans="1:7" ht="1.5" customHeight="1">
      <c r="A2" s="710"/>
      <c r="B2" s="710"/>
      <c r="C2" s="710"/>
      <c r="D2" s="710"/>
      <c r="E2" s="710"/>
      <c r="F2" s="710"/>
      <c r="G2" s="710"/>
    </row>
    <row r="3" spans="1:7">
      <c r="A3" s="4" t="s">
        <v>648</v>
      </c>
      <c r="B3" s="5">
        <v>2001</v>
      </c>
      <c r="C3" s="5">
        <v>2004</v>
      </c>
      <c r="D3" s="5">
        <v>2007</v>
      </c>
      <c r="E3" s="5">
        <v>2010</v>
      </c>
      <c r="F3" s="5">
        <v>2013</v>
      </c>
      <c r="G3" s="5">
        <v>2016</v>
      </c>
    </row>
    <row r="4" spans="1:7">
      <c r="A4" s="694" t="s">
        <v>694</v>
      </c>
      <c r="B4" s="694"/>
      <c r="C4" s="694"/>
      <c r="D4" s="694"/>
      <c r="E4" s="694"/>
      <c r="F4" s="694"/>
      <c r="G4" s="694"/>
    </row>
    <row r="5" spans="1:7">
      <c r="A5" s="6" t="s">
        <v>436</v>
      </c>
      <c r="B5" s="7">
        <v>12.9</v>
      </c>
      <c r="C5" s="7">
        <v>11.3</v>
      </c>
      <c r="D5" s="7">
        <v>9.1</v>
      </c>
      <c r="E5" s="7">
        <v>10.3</v>
      </c>
      <c r="F5" s="7">
        <v>10.199999999999999</v>
      </c>
      <c r="G5" s="7">
        <v>10.4</v>
      </c>
    </row>
    <row r="6" spans="1:7">
      <c r="A6" s="6" t="s">
        <v>693</v>
      </c>
      <c r="B6" s="7">
        <v>2.9</v>
      </c>
      <c r="C6" s="7">
        <v>3.4</v>
      </c>
      <c r="D6" s="7">
        <v>3.5</v>
      </c>
      <c r="E6" s="7">
        <v>3</v>
      </c>
      <c r="F6" s="7">
        <v>2.5</v>
      </c>
      <c r="G6" s="7">
        <v>2.2000000000000002</v>
      </c>
    </row>
    <row r="7" spans="1:7">
      <c r="A7" s="6" t="s">
        <v>692</v>
      </c>
      <c r="B7" s="7">
        <v>3.4</v>
      </c>
      <c r="C7" s="7">
        <v>3.2</v>
      </c>
      <c r="D7" s="7">
        <v>2.2999999999999998</v>
      </c>
      <c r="E7" s="7">
        <v>2.1</v>
      </c>
      <c r="F7" s="7">
        <v>2.1</v>
      </c>
      <c r="G7" s="7" t="s">
        <v>150</v>
      </c>
    </row>
    <row r="8" spans="1:7">
      <c r="A8" s="6" t="s">
        <v>375</v>
      </c>
      <c r="B8" s="7">
        <v>1.3</v>
      </c>
      <c r="C8" s="7">
        <v>1</v>
      </c>
      <c r="D8" s="7">
        <v>1.6</v>
      </c>
      <c r="E8" s="7">
        <v>2.1</v>
      </c>
      <c r="F8" s="7">
        <v>2.1</v>
      </c>
      <c r="G8" s="7">
        <v>2.5</v>
      </c>
    </row>
    <row r="9" spans="1:7">
      <c r="A9" s="6" t="s">
        <v>691</v>
      </c>
      <c r="B9" s="7">
        <v>1.1000000000000001</v>
      </c>
      <c r="C9" s="7">
        <v>0.7</v>
      </c>
      <c r="D9" s="7">
        <v>0.6</v>
      </c>
      <c r="E9" s="7">
        <v>1.4</v>
      </c>
      <c r="F9" s="7">
        <v>1.3</v>
      </c>
      <c r="G9" s="7" t="s">
        <v>234</v>
      </c>
    </row>
    <row r="10" spans="1:7">
      <c r="A10" s="6" t="s">
        <v>690</v>
      </c>
      <c r="B10" s="7">
        <v>0.4</v>
      </c>
      <c r="C10" s="7">
        <v>0.4</v>
      </c>
      <c r="D10" s="7">
        <v>0.4</v>
      </c>
      <c r="E10" s="7">
        <v>0.6</v>
      </c>
      <c r="F10" s="7">
        <v>0.8</v>
      </c>
      <c r="G10" s="7">
        <v>1</v>
      </c>
    </row>
    <row r="11" spans="1:7">
      <c r="A11" s="6" t="s">
        <v>367</v>
      </c>
      <c r="B11" s="7">
        <v>0.2</v>
      </c>
      <c r="C11" s="7">
        <v>0.2</v>
      </c>
      <c r="D11" s="7">
        <v>0.2</v>
      </c>
      <c r="E11" s="7">
        <v>0.2</v>
      </c>
      <c r="F11" s="7">
        <v>0.1</v>
      </c>
      <c r="G11" s="7">
        <v>0.2</v>
      </c>
    </row>
    <row r="12" spans="1:7">
      <c r="A12" s="6" t="s">
        <v>689</v>
      </c>
      <c r="B12" s="7" t="s">
        <v>65</v>
      </c>
      <c r="C12" s="7">
        <v>0.3</v>
      </c>
      <c r="D12" s="7">
        <v>0.2</v>
      </c>
      <c r="E12" s="7">
        <v>0.2</v>
      </c>
      <c r="F12" s="7">
        <v>0.3</v>
      </c>
      <c r="G12" s="7">
        <v>0.4</v>
      </c>
    </row>
    <row r="13" spans="1:7">
      <c r="A13" s="6" t="s">
        <v>688</v>
      </c>
      <c r="B13" s="7" t="s">
        <v>65</v>
      </c>
      <c r="C13" s="7">
        <v>0.1</v>
      </c>
      <c r="D13" s="7" t="s">
        <v>236</v>
      </c>
      <c r="E13" s="7">
        <v>0.1</v>
      </c>
      <c r="F13" s="7" t="s">
        <v>331</v>
      </c>
      <c r="G13" s="7" t="s">
        <v>236</v>
      </c>
    </row>
    <row r="14" spans="1:7">
      <c r="A14" s="6" t="s">
        <v>435</v>
      </c>
      <c r="B14" s="7" t="s">
        <v>65</v>
      </c>
      <c r="C14" s="7" t="s">
        <v>65</v>
      </c>
      <c r="D14" s="7" t="s">
        <v>65</v>
      </c>
      <c r="E14" s="7" t="s">
        <v>65</v>
      </c>
      <c r="F14" s="7">
        <v>1.2</v>
      </c>
      <c r="G14" s="7" t="s">
        <v>328</v>
      </c>
    </row>
    <row r="15" spans="1:7">
      <c r="A15" s="6" t="s">
        <v>687</v>
      </c>
      <c r="B15" s="7" t="s">
        <v>65</v>
      </c>
      <c r="C15" s="7" t="s">
        <v>65</v>
      </c>
      <c r="D15" s="7" t="s">
        <v>65</v>
      </c>
      <c r="E15" s="7" t="s">
        <v>65</v>
      </c>
      <c r="F15" s="7">
        <v>0.4</v>
      </c>
      <c r="G15" s="7">
        <v>0.3</v>
      </c>
    </row>
    <row r="16" spans="1:7">
      <c r="A16" s="6" t="s">
        <v>686</v>
      </c>
      <c r="B16" s="7">
        <v>0.6</v>
      </c>
      <c r="C16" s="7">
        <v>0.4</v>
      </c>
      <c r="D16" s="7">
        <v>0.5</v>
      </c>
      <c r="E16" s="7">
        <v>0.4</v>
      </c>
      <c r="F16" s="7">
        <v>0.3</v>
      </c>
      <c r="G16" s="7">
        <v>0.3</v>
      </c>
    </row>
    <row r="17" spans="1:7">
      <c r="A17" s="6" t="s">
        <v>685</v>
      </c>
      <c r="B17" s="7">
        <v>14.2</v>
      </c>
      <c r="C17" s="7">
        <v>12.6</v>
      </c>
      <c r="D17" s="7">
        <v>10.8</v>
      </c>
      <c r="E17" s="7">
        <v>12</v>
      </c>
      <c r="F17" s="7">
        <v>12</v>
      </c>
      <c r="G17" s="7">
        <v>12.6</v>
      </c>
    </row>
    <row r="18" spans="1:7">
      <c r="A18" s="694" t="s">
        <v>684</v>
      </c>
      <c r="B18" s="694"/>
      <c r="C18" s="694"/>
      <c r="D18" s="694"/>
      <c r="E18" s="694"/>
      <c r="F18" s="694"/>
      <c r="G18" s="694"/>
    </row>
    <row r="19" spans="1:7" ht="22.5">
      <c r="A19" s="93" t="s">
        <v>683</v>
      </c>
      <c r="B19" s="7">
        <v>3.3</v>
      </c>
      <c r="C19" s="7">
        <v>3.2</v>
      </c>
      <c r="D19" s="7">
        <v>2.7</v>
      </c>
      <c r="E19" s="7">
        <v>3.3</v>
      </c>
      <c r="F19" s="7">
        <v>3.5</v>
      </c>
      <c r="G19" s="7" t="s">
        <v>65</v>
      </c>
    </row>
    <row r="20" spans="1:7" ht="22.5">
      <c r="A20" s="93" t="s">
        <v>682</v>
      </c>
      <c r="B20" s="7" t="s">
        <v>65</v>
      </c>
      <c r="C20" s="7" t="s">
        <v>65</v>
      </c>
      <c r="D20" s="7" t="s">
        <v>65</v>
      </c>
      <c r="E20" s="7" t="s">
        <v>65</v>
      </c>
      <c r="F20" s="7">
        <v>2.2999999999999998</v>
      </c>
      <c r="G20" s="7">
        <v>3.6</v>
      </c>
    </row>
    <row r="21" spans="1:7">
      <c r="A21" s="6" t="s">
        <v>681</v>
      </c>
      <c r="B21" s="7">
        <v>1.1000000000000001</v>
      </c>
      <c r="C21" s="7">
        <v>1</v>
      </c>
      <c r="D21" s="7">
        <v>1.4</v>
      </c>
      <c r="E21" s="7">
        <v>1.5</v>
      </c>
      <c r="F21" s="7">
        <v>1.6</v>
      </c>
      <c r="G21" s="7">
        <v>1.6</v>
      </c>
    </row>
    <row r="22" spans="1:7">
      <c r="A22" s="6" t="s">
        <v>680</v>
      </c>
      <c r="B22" s="7">
        <v>0.2</v>
      </c>
      <c r="C22" s="7" t="s">
        <v>331</v>
      </c>
      <c r="D22" s="7" t="s">
        <v>236</v>
      </c>
      <c r="E22" s="7">
        <v>0.1</v>
      </c>
      <c r="F22" s="7" t="s">
        <v>236</v>
      </c>
      <c r="G22" s="7" t="s">
        <v>236</v>
      </c>
    </row>
    <row r="23" spans="1:7">
      <c r="A23" s="6" t="s">
        <v>679</v>
      </c>
      <c r="B23" s="7">
        <v>0.1</v>
      </c>
      <c r="C23" s="7" t="s">
        <v>331</v>
      </c>
      <c r="D23" s="7" t="s">
        <v>331</v>
      </c>
      <c r="E23" s="7">
        <v>0.2</v>
      </c>
      <c r="F23" s="7">
        <v>0.2</v>
      </c>
      <c r="G23" s="7">
        <v>0.1</v>
      </c>
    </row>
    <row r="24" spans="1:7">
      <c r="A24" s="6" t="s">
        <v>678</v>
      </c>
      <c r="B24" s="7">
        <v>4.0999999999999996</v>
      </c>
      <c r="C24" s="7">
        <v>3.9</v>
      </c>
      <c r="D24" s="7">
        <v>3.6</v>
      </c>
      <c r="E24" s="7">
        <v>4.2</v>
      </c>
      <c r="F24" s="7">
        <v>4.7</v>
      </c>
      <c r="G24" s="7" t="s">
        <v>65</v>
      </c>
    </row>
    <row r="25" spans="1:7">
      <c r="A25" s="6" t="s">
        <v>677</v>
      </c>
      <c r="B25" s="7" t="s">
        <v>65</v>
      </c>
      <c r="C25" s="7" t="s">
        <v>65</v>
      </c>
      <c r="D25" s="7" t="s">
        <v>65</v>
      </c>
      <c r="E25" s="7" t="s">
        <v>65</v>
      </c>
      <c r="F25" s="7">
        <v>3.6</v>
      </c>
      <c r="G25" s="7">
        <v>4.8</v>
      </c>
    </row>
    <row r="26" spans="1:7">
      <c r="A26" s="694" t="s">
        <v>676</v>
      </c>
      <c r="B26" s="694"/>
      <c r="C26" s="694"/>
      <c r="D26" s="694"/>
      <c r="E26" s="694"/>
      <c r="F26" s="694"/>
      <c r="G26" s="694"/>
    </row>
    <row r="27" spans="1:7">
      <c r="A27" s="6" t="s">
        <v>675</v>
      </c>
      <c r="B27" s="78">
        <v>16.7</v>
      </c>
      <c r="C27" s="78">
        <v>15.3</v>
      </c>
      <c r="D27" s="78">
        <v>13.4</v>
      </c>
      <c r="E27" s="78">
        <v>14.7</v>
      </c>
      <c r="F27" s="78">
        <v>15</v>
      </c>
      <c r="G27" s="78">
        <v>15.6</v>
      </c>
    </row>
    <row r="28" spans="1:7" hidden="1">
      <c r="A28" s="146"/>
      <c r="B28" s="146"/>
      <c r="C28" s="146"/>
      <c r="D28" s="146"/>
      <c r="E28" s="146"/>
      <c r="F28" s="146"/>
      <c r="G28" s="146"/>
    </row>
    <row r="29" spans="1:7">
      <c r="A29" s="696" t="s">
        <v>151</v>
      </c>
      <c r="B29" s="696"/>
      <c r="C29" s="696"/>
      <c r="D29" s="696"/>
      <c r="E29" s="696"/>
      <c r="F29" s="696"/>
      <c r="G29" s="696"/>
    </row>
    <row r="30" spans="1:7">
      <c r="A30" s="684" t="s">
        <v>56</v>
      </c>
      <c r="B30" s="684"/>
      <c r="C30" s="684"/>
      <c r="D30" s="684"/>
      <c r="E30" s="684"/>
      <c r="F30" s="684"/>
      <c r="G30" s="684"/>
    </row>
    <row r="31" spans="1:7">
      <c r="A31" s="684" t="s">
        <v>438</v>
      </c>
      <c r="B31" s="684"/>
      <c r="C31" s="684"/>
      <c r="D31" s="684"/>
      <c r="E31" s="684"/>
      <c r="F31" s="684"/>
      <c r="G31" s="684"/>
    </row>
    <row r="32" spans="1:7">
      <c r="A32" s="684" t="s">
        <v>550</v>
      </c>
      <c r="B32" s="684"/>
      <c r="C32" s="684"/>
      <c r="D32" s="684"/>
      <c r="E32" s="684"/>
      <c r="F32" s="684"/>
      <c r="G32" s="684"/>
    </row>
    <row r="33" spans="1:7">
      <c r="A33" s="684" t="s">
        <v>674</v>
      </c>
      <c r="B33" s="684"/>
      <c r="C33" s="684"/>
      <c r="D33" s="684"/>
      <c r="E33" s="684"/>
      <c r="F33" s="684"/>
      <c r="G33" s="684"/>
    </row>
    <row r="34" spans="1:7">
      <c r="A34" s="684" t="s">
        <v>673</v>
      </c>
      <c r="B34" s="684"/>
      <c r="C34" s="684"/>
      <c r="D34" s="684"/>
      <c r="E34" s="684"/>
      <c r="F34" s="684"/>
      <c r="G34" s="684"/>
    </row>
    <row r="35" spans="1:7">
      <c r="A35" s="684" t="s">
        <v>672</v>
      </c>
      <c r="B35" s="684"/>
      <c r="C35" s="684"/>
      <c r="D35" s="684"/>
      <c r="E35" s="684"/>
      <c r="F35" s="684"/>
      <c r="G35" s="684"/>
    </row>
    <row r="36" spans="1:7">
      <c r="A36" s="684" t="s">
        <v>671</v>
      </c>
      <c r="B36" s="684"/>
      <c r="C36" s="684"/>
      <c r="D36" s="684"/>
      <c r="E36" s="684"/>
      <c r="F36" s="684"/>
      <c r="G36" s="684"/>
    </row>
    <row r="37" spans="1:7">
      <c r="A37" s="684" t="s">
        <v>670</v>
      </c>
      <c r="B37" s="684"/>
      <c r="C37" s="684"/>
      <c r="D37" s="684"/>
      <c r="E37" s="684"/>
      <c r="F37" s="684"/>
      <c r="G37" s="684"/>
    </row>
    <row r="38" spans="1:7">
      <c r="A38" s="684" t="s">
        <v>669</v>
      </c>
      <c r="B38" s="684"/>
      <c r="C38" s="684"/>
      <c r="D38" s="684"/>
      <c r="E38" s="684"/>
      <c r="F38" s="684"/>
      <c r="G38" s="684"/>
    </row>
    <row r="39" spans="1:7" ht="21" customHeight="1">
      <c r="A39" s="682" t="s">
        <v>640</v>
      </c>
      <c r="B39" s="682"/>
      <c r="C39" s="682"/>
      <c r="D39" s="682"/>
      <c r="E39" s="682"/>
      <c r="F39" s="682"/>
      <c r="G39" s="682"/>
    </row>
    <row r="40" spans="1:7" ht="21" customHeight="1">
      <c r="A40" s="684" t="s">
        <v>639</v>
      </c>
      <c r="B40" s="684"/>
      <c r="C40" s="684"/>
      <c r="D40" s="684"/>
      <c r="E40" s="684"/>
      <c r="F40" s="684"/>
      <c r="G40" s="684"/>
    </row>
    <row r="41" spans="1:7" ht="21" customHeight="1">
      <c r="A41" s="684" t="s">
        <v>638</v>
      </c>
      <c r="B41" s="684"/>
      <c r="C41" s="684"/>
      <c r="D41" s="684"/>
      <c r="E41" s="684"/>
      <c r="F41" s="684"/>
      <c r="G41" s="684"/>
    </row>
    <row r="42" spans="1:7">
      <c r="A42" s="684" t="s">
        <v>637</v>
      </c>
      <c r="B42" s="684"/>
      <c r="C42" s="684"/>
      <c r="D42" s="684"/>
      <c r="E42" s="684"/>
      <c r="F42" s="684"/>
      <c r="G42" s="684"/>
    </row>
    <row r="43" spans="1:7">
      <c r="A43" s="682" t="s">
        <v>59</v>
      </c>
      <c r="B43" s="682"/>
      <c r="C43" s="682"/>
      <c r="D43" s="682"/>
      <c r="E43" s="682"/>
      <c r="F43" s="682"/>
      <c r="G43" s="682"/>
    </row>
  </sheetData>
  <mergeCells count="19">
    <mergeCell ref="A36:G36"/>
    <mergeCell ref="A1:G2"/>
    <mergeCell ref="A4:G4"/>
    <mergeCell ref="A18:G18"/>
    <mergeCell ref="A26:G26"/>
    <mergeCell ref="A29:G29"/>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B44"/>
  <sheetViews>
    <sheetView zoomScaleNormal="100" workbookViewId="0">
      <selection activeCell="A30" sqref="A30:AB30"/>
    </sheetView>
  </sheetViews>
  <sheetFormatPr defaultRowHeight="15"/>
  <cols>
    <col min="1" max="1" width="31.5703125" style="159" customWidth="1"/>
    <col min="2" max="16384" width="9.140625" style="159"/>
  </cols>
  <sheetData>
    <row r="1" spans="1:28" ht="15" customHeight="1">
      <c r="A1" s="710" t="s">
        <v>1758</v>
      </c>
      <c r="B1" s="710"/>
      <c r="C1" s="710"/>
      <c r="D1" s="710"/>
      <c r="E1" s="710"/>
      <c r="F1" s="710"/>
      <c r="G1" s="710"/>
      <c r="H1" s="710"/>
      <c r="I1" s="710"/>
      <c r="J1" s="710"/>
      <c r="K1" s="710"/>
      <c r="L1" s="710"/>
      <c r="M1" s="710"/>
      <c r="N1" s="710"/>
      <c r="O1" s="710"/>
      <c r="P1" s="710"/>
    </row>
    <row r="2" spans="1:28">
      <c r="A2" s="163" t="s">
        <v>60</v>
      </c>
      <c r="B2" s="733" t="s">
        <v>661</v>
      </c>
      <c r="C2" s="733"/>
      <c r="D2" s="733"/>
      <c r="E2" s="733" t="s">
        <v>882</v>
      </c>
      <c r="F2" s="733"/>
      <c r="G2" s="733"/>
      <c r="H2" s="733" t="s">
        <v>660</v>
      </c>
      <c r="I2" s="733"/>
      <c r="J2" s="733"/>
      <c r="K2" s="733" t="s">
        <v>659</v>
      </c>
      <c r="L2" s="733"/>
      <c r="M2" s="733"/>
      <c r="N2" s="733" t="s">
        <v>658</v>
      </c>
      <c r="O2" s="733"/>
      <c r="P2" s="733"/>
      <c r="Q2" s="733" t="s">
        <v>657</v>
      </c>
      <c r="R2" s="733"/>
      <c r="S2" s="733"/>
      <c r="T2" s="733" t="s">
        <v>656</v>
      </c>
      <c r="U2" s="733"/>
      <c r="V2" s="733"/>
      <c r="W2" s="733" t="s">
        <v>655</v>
      </c>
      <c r="X2" s="733"/>
      <c r="Y2" s="733"/>
      <c r="Z2" s="733" t="s">
        <v>883</v>
      </c>
      <c r="AA2" s="733"/>
      <c r="AB2" s="733"/>
    </row>
    <row r="3" spans="1:28">
      <c r="A3" s="4" t="s">
        <v>884</v>
      </c>
      <c r="B3" s="163">
        <v>2010</v>
      </c>
      <c r="C3" s="163">
        <v>2013</v>
      </c>
      <c r="D3" s="163">
        <v>2016</v>
      </c>
      <c r="E3" s="163">
        <v>2010</v>
      </c>
      <c r="F3" s="163">
        <v>2013</v>
      </c>
      <c r="G3" s="163">
        <v>2016</v>
      </c>
      <c r="H3" s="163">
        <v>2010</v>
      </c>
      <c r="I3" s="163">
        <v>2013</v>
      </c>
      <c r="J3" s="163">
        <v>2016</v>
      </c>
      <c r="K3" s="163">
        <v>2010</v>
      </c>
      <c r="L3" s="163">
        <v>2013</v>
      </c>
      <c r="M3" s="163">
        <v>2016</v>
      </c>
      <c r="N3" s="163">
        <v>2010</v>
      </c>
      <c r="O3" s="163">
        <v>2013</v>
      </c>
      <c r="P3" s="163">
        <v>2016</v>
      </c>
      <c r="Q3" s="163">
        <v>2010</v>
      </c>
      <c r="R3" s="163">
        <v>2013</v>
      </c>
      <c r="S3" s="163">
        <v>2016</v>
      </c>
      <c r="T3" s="163">
        <v>2010</v>
      </c>
      <c r="U3" s="163">
        <v>2013</v>
      </c>
      <c r="V3" s="163">
        <v>2016</v>
      </c>
      <c r="W3" s="163">
        <v>2010</v>
      </c>
      <c r="X3" s="163">
        <v>2013</v>
      </c>
      <c r="Y3" s="163">
        <v>2016</v>
      </c>
      <c r="Z3" s="163">
        <v>2010</v>
      </c>
      <c r="AA3" s="163">
        <v>2013</v>
      </c>
      <c r="AB3" s="163">
        <v>2016</v>
      </c>
    </row>
    <row r="4" spans="1:28">
      <c r="A4" s="6" t="s">
        <v>885</v>
      </c>
      <c r="B4" s="7">
        <v>16.8</v>
      </c>
      <c r="C4" s="7">
        <v>14.7</v>
      </c>
      <c r="D4" s="7">
        <v>14</v>
      </c>
      <c r="E4" s="7">
        <v>18.3</v>
      </c>
      <c r="F4" s="7">
        <v>15.8</v>
      </c>
      <c r="G4" s="7">
        <v>14.6</v>
      </c>
      <c r="H4" s="7">
        <v>19.7</v>
      </c>
      <c r="I4" s="7">
        <v>17.399999999999999</v>
      </c>
      <c r="J4" s="7">
        <v>17.2</v>
      </c>
      <c r="K4" s="7">
        <v>18.7</v>
      </c>
      <c r="L4" s="7">
        <v>15.8</v>
      </c>
      <c r="M4" s="7">
        <v>14.7</v>
      </c>
      <c r="N4" s="7">
        <v>17.399999999999999</v>
      </c>
      <c r="O4" s="7">
        <v>15.4</v>
      </c>
      <c r="P4" s="7">
        <v>13.3</v>
      </c>
      <c r="Q4" s="7">
        <v>18.5</v>
      </c>
      <c r="R4" s="7">
        <v>18.399999999999999</v>
      </c>
      <c r="S4" s="7">
        <v>18.8</v>
      </c>
      <c r="T4" s="7">
        <v>13.8</v>
      </c>
      <c r="U4" s="7">
        <v>12.2</v>
      </c>
      <c r="V4" s="7">
        <v>11.6</v>
      </c>
      <c r="W4" s="7">
        <v>26</v>
      </c>
      <c r="X4" s="7">
        <v>24.2</v>
      </c>
      <c r="Y4" s="7">
        <v>20.9</v>
      </c>
      <c r="Z4" s="7">
        <v>18.100000000000001</v>
      </c>
      <c r="AA4" s="7">
        <v>15.8</v>
      </c>
      <c r="AB4" s="7">
        <v>14.9</v>
      </c>
    </row>
    <row r="5" spans="1:28">
      <c r="A5" s="6" t="s">
        <v>886</v>
      </c>
      <c r="B5" s="7">
        <v>78.2</v>
      </c>
      <c r="C5" s="7">
        <v>75.8</v>
      </c>
      <c r="D5" s="7">
        <v>76.400000000000006</v>
      </c>
      <c r="E5" s="7">
        <v>79.099999999999994</v>
      </c>
      <c r="F5" s="7">
        <v>76.7</v>
      </c>
      <c r="G5" s="7">
        <v>77.2</v>
      </c>
      <c r="H5" s="7">
        <v>83.2</v>
      </c>
      <c r="I5" s="7">
        <v>80.400000000000006</v>
      </c>
      <c r="J5" s="7">
        <v>79.8</v>
      </c>
      <c r="K5" s="7">
        <v>83</v>
      </c>
      <c r="L5" s="7">
        <v>81.8</v>
      </c>
      <c r="M5" s="7" t="s">
        <v>887</v>
      </c>
      <c r="N5" s="7">
        <v>81</v>
      </c>
      <c r="O5" s="7">
        <v>79.5</v>
      </c>
      <c r="P5" s="7">
        <v>78.7</v>
      </c>
      <c r="Q5" s="7">
        <v>85.6</v>
      </c>
      <c r="R5" s="7">
        <v>83.2</v>
      </c>
      <c r="S5" s="7">
        <v>82.3</v>
      </c>
      <c r="T5" s="7">
        <v>86.5</v>
      </c>
      <c r="U5" s="7">
        <v>82.6</v>
      </c>
      <c r="V5" s="7">
        <v>79.900000000000006</v>
      </c>
      <c r="W5" s="7">
        <v>86.3</v>
      </c>
      <c r="X5" s="7">
        <v>83.6</v>
      </c>
      <c r="Y5" s="7" t="s">
        <v>888</v>
      </c>
      <c r="Z5" s="7">
        <v>80.5</v>
      </c>
      <c r="AA5" s="7">
        <v>78.2</v>
      </c>
      <c r="AB5" s="7">
        <v>77.5</v>
      </c>
    </row>
    <row r="6" spans="1:28">
      <c r="A6" s="694" t="s">
        <v>889</v>
      </c>
      <c r="B6" s="694"/>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row>
    <row r="7" spans="1:28">
      <c r="A7" s="6" t="s">
        <v>192</v>
      </c>
      <c r="B7" s="7">
        <v>9.3000000000000007</v>
      </c>
      <c r="C7" s="7">
        <v>9.5</v>
      </c>
      <c r="D7" s="7">
        <v>9.3000000000000007</v>
      </c>
      <c r="E7" s="7">
        <v>9.4</v>
      </c>
      <c r="F7" s="7">
        <v>9.1</v>
      </c>
      <c r="G7" s="7">
        <v>9.9</v>
      </c>
      <c r="H7" s="7">
        <v>11</v>
      </c>
      <c r="I7" s="7">
        <v>11.1</v>
      </c>
      <c r="J7" s="7">
        <v>11.9</v>
      </c>
      <c r="K7" s="7">
        <v>13.4</v>
      </c>
      <c r="L7" s="7">
        <v>11.3</v>
      </c>
      <c r="M7" s="7">
        <v>11.6</v>
      </c>
      <c r="N7" s="7">
        <v>11.3</v>
      </c>
      <c r="O7" s="7">
        <v>11</v>
      </c>
      <c r="P7" s="7">
        <v>10.7</v>
      </c>
      <c r="Q7" s="7">
        <v>8.6</v>
      </c>
      <c r="R7" s="7">
        <v>11.8</v>
      </c>
      <c r="S7" s="7">
        <v>12.4</v>
      </c>
      <c r="T7" s="7">
        <v>9.5</v>
      </c>
      <c r="U7" s="7">
        <v>10.1</v>
      </c>
      <c r="V7" s="7">
        <v>8.4</v>
      </c>
      <c r="W7" s="7">
        <v>16.5</v>
      </c>
      <c r="X7" s="7">
        <v>17.100000000000001</v>
      </c>
      <c r="Y7" s="7">
        <v>16</v>
      </c>
      <c r="Z7" s="7">
        <v>10.3</v>
      </c>
      <c r="AA7" s="7">
        <v>10.199999999999999</v>
      </c>
      <c r="AB7" s="7">
        <v>10.4</v>
      </c>
    </row>
    <row r="8" spans="1:28">
      <c r="A8" s="6" t="s">
        <v>693</v>
      </c>
      <c r="B8" s="7">
        <v>2.9</v>
      </c>
      <c r="C8" s="7">
        <v>2.4</v>
      </c>
      <c r="D8" s="7">
        <v>1.9</v>
      </c>
      <c r="E8" s="7">
        <v>3.1</v>
      </c>
      <c r="F8" s="7">
        <v>2.4</v>
      </c>
      <c r="G8" s="7">
        <v>2.4</v>
      </c>
      <c r="H8" s="7">
        <v>2.7</v>
      </c>
      <c r="I8" s="7">
        <v>2.4</v>
      </c>
      <c r="J8" s="7">
        <v>2.1</v>
      </c>
      <c r="K8" s="7">
        <v>3.7</v>
      </c>
      <c r="L8" s="7">
        <v>2.6</v>
      </c>
      <c r="M8" s="7">
        <v>3.2</v>
      </c>
      <c r="N8" s="7">
        <v>3.3</v>
      </c>
      <c r="O8" s="7">
        <v>2.8</v>
      </c>
      <c r="P8" s="7" t="s">
        <v>519</v>
      </c>
      <c r="Q8" s="7" t="s">
        <v>115</v>
      </c>
      <c r="R8" s="7" t="s">
        <v>108</v>
      </c>
      <c r="S8" s="7" t="s">
        <v>70</v>
      </c>
      <c r="T8" s="7" t="s">
        <v>66</v>
      </c>
      <c r="U8" s="7">
        <v>2.9</v>
      </c>
      <c r="V8" s="7" t="s">
        <v>129</v>
      </c>
      <c r="W8" s="7">
        <v>3.2</v>
      </c>
      <c r="X8" s="7">
        <v>3.7</v>
      </c>
      <c r="Y8" s="7">
        <v>2.9</v>
      </c>
      <c r="Z8" s="7">
        <v>3</v>
      </c>
      <c r="AA8" s="7">
        <v>2.5</v>
      </c>
      <c r="AB8" s="7">
        <v>2.2000000000000002</v>
      </c>
    </row>
    <row r="9" spans="1:28">
      <c r="A9" s="6" t="s">
        <v>692</v>
      </c>
      <c r="B9" s="7">
        <v>1.6</v>
      </c>
      <c r="C9" s="7">
        <v>1.4</v>
      </c>
      <c r="D9" s="7" t="s">
        <v>890</v>
      </c>
      <c r="E9" s="7">
        <v>2.2999999999999998</v>
      </c>
      <c r="F9" s="7">
        <v>1.9</v>
      </c>
      <c r="G9" s="7">
        <v>1.5</v>
      </c>
      <c r="H9" s="7">
        <v>1.9</v>
      </c>
      <c r="I9" s="7">
        <v>2.2999999999999998</v>
      </c>
      <c r="J9" s="7">
        <v>1.5</v>
      </c>
      <c r="K9" s="7">
        <v>3.4</v>
      </c>
      <c r="L9" s="7">
        <v>3.8</v>
      </c>
      <c r="M9" s="7">
        <v>2.7</v>
      </c>
      <c r="N9" s="7">
        <v>2.5</v>
      </c>
      <c r="O9" s="7">
        <v>2.2000000000000002</v>
      </c>
      <c r="P9" s="7">
        <v>1.9</v>
      </c>
      <c r="Q9" s="7" t="s">
        <v>88</v>
      </c>
      <c r="R9" s="7" t="s">
        <v>566</v>
      </c>
      <c r="S9" s="7" t="s">
        <v>521</v>
      </c>
      <c r="T9" s="7" t="s">
        <v>72</v>
      </c>
      <c r="U9" s="7">
        <v>2.2000000000000002</v>
      </c>
      <c r="V9" s="7" t="s">
        <v>88</v>
      </c>
      <c r="W9" s="7" t="s">
        <v>521</v>
      </c>
      <c r="X9" s="7" t="s">
        <v>116</v>
      </c>
      <c r="Y9" s="7" t="s">
        <v>135</v>
      </c>
      <c r="Z9" s="7">
        <v>2.1</v>
      </c>
      <c r="AA9" s="7">
        <v>2.1</v>
      </c>
      <c r="AB9" s="7" t="s">
        <v>150</v>
      </c>
    </row>
    <row r="10" spans="1:28">
      <c r="A10" s="6" t="s">
        <v>375</v>
      </c>
      <c r="B10" s="7">
        <v>2.7</v>
      </c>
      <c r="C10" s="7">
        <v>2.7</v>
      </c>
      <c r="D10" s="7">
        <v>3.4</v>
      </c>
      <c r="E10" s="7">
        <v>2.2999999999999998</v>
      </c>
      <c r="F10" s="7">
        <v>2</v>
      </c>
      <c r="G10" s="7">
        <v>2.5</v>
      </c>
      <c r="H10" s="7">
        <v>1.3</v>
      </c>
      <c r="I10" s="7">
        <v>2</v>
      </c>
      <c r="J10" s="7">
        <v>2.1</v>
      </c>
      <c r="K10" s="7">
        <v>2.2000000000000002</v>
      </c>
      <c r="L10" s="7">
        <v>1.6</v>
      </c>
      <c r="M10" s="7">
        <v>1.6</v>
      </c>
      <c r="N10" s="7">
        <v>1.7</v>
      </c>
      <c r="O10" s="7" t="s">
        <v>72</v>
      </c>
      <c r="P10" s="7">
        <v>2</v>
      </c>
      <c r="Q10" s="7" t="s">
        <v>71</v>
      </c>
      <c r="R10" s="7" t="s">
        <v>100</v>
      </c>
      <c r="S10" s="7" t="s">
        <v>135</v>
      </c>
      <c r="T10" s="7" t="s">
        <v>67</v>
      </c>
      <c r="U10" s="7">
        <v>2.8</v>
      </c>
      <c r="V10" s="7" t="s">
        <v>508</v>
      </c>
      <c r="W10" s="7" t="s">
        <v>103</v>
      </c>
      <c r="X10" s="7" t="s">
        <v>134</v>
      </c>
      <c r="Y10" s="7" t="s">
        <v>126</v>
      </c>
      <c r="Z10" s="7">
        <v>2.1</v>
      </c>
      <c r="AA10" s="7">
        <v>2.1</v>
      </c>
      <c r="AB10" s="7">
        <v>2.5</v>
      </c>
    </row>
    <row r="11" spans="1:28">
      <c r="A11" s="6" t="s">
        <v>691</v>
      </c>
      <c r="B11" s="7">
        <v>0.8</v>
      </c>
      <c r="C11" s="7">
        <v>1</v>
      </c>
      <c r="D11" s="7">
        <v>0.9</v>
      </c>
      <c r="E11" s="7">
        <v>1.8</v>
      </c>
      <c r="F11" s="7">
        <v>1.3</v>
      </c>
      <c r="G11" s="7">
        <v>1.1000000000000001</v>
      </c>
      <c r="H11" s="7">
        <v>1.4</v>
      </c>
      <c r="I11" s="7">
        <v>1.2</v>
      </c>
      <c r="J11" s="7">
        <v>0.9</v>
      </c>
      <c r="K11" s="7">
        <v>1.9</v>
      </c>
      <c r="L11" s="7">
        <v>1.9</v>
      </c>
      <c r="M11" s="7" t="s">
        <v>891</v>
      </c>
      <c r="N11" s="7">
        <v>1</v>
      </c>
      <c r="O11" s="7" t="s">
        <v>69</v>
      </c>
      <c r="P11" s="7" t="s">
        <v>92</v>
      </c>
      <c r="Q11" s="7" t="s">
        <v>101</v>
      </c>
      <c r="R11" s="7" t="s">
        <v>88</v>
      </c>
      <c r="S11" s="7" t="s">
        <v>129</v>
      </c>
      <c r="T11" s="7" t="s">
        <v>76</v>
      </c>
      <c r="U11" s="7" t="s">
        <v>115</v>
      </c>
      <c r="V11" s="7" t="s">
        <v>72</v>
      </c>
      <c r="W11" s="7" t="s">
        <v>73</v>
      </c>
      <c r="X11" s="7" t="s">
        <v>67</v>
      </c>
      <c r="Y11" s="7" t="s">
        <v>118</v>
      </c>
      <c r="Z11" s="7">
        <v>1.4</v>
      </c>
      <c r="AA11" s="7">
        <v>1.3</v>
      </c>
      <c r="AB11" s="7" t="s">
        <v>234</v>
      </c>
    </row>
    <row r="12" spans="1:28">
      <c r="A12" s="6" t="s">
        <v>690</v>
      </c>
      <c r="B12" s="7">
        <v>0.6</v>
      </c>
      <c r="C12" s="7">
        <v>0.8</v>
      </c>
      <c r="D12" s="7">
        <v>1.1000000000000001</v>
      </c>
      <c r="E12" s="7">
        <v>0.6</v>
      </c>
      <c r="F12" s="7">
        <v>0.9</v>
      </c>
      <c r="G12" s="7">
        <v>1.1000000000000001</v>
      </c>
      <c r="H12" s="7">
        <v>0.6</v>
      </c>
      <c r="I12" s="7">
        <v>0.8</v>
      </c>
      <c r="J12" s="7">
        <v>1</v>
      </c>
      <c r="K12" s="7" t="s">
        <v>124</v>
      </c>
      <c r="L12" s="7" t="s">
        <v>91</v>
      </c>
      <c r="M12" s="7" t="s">
        <v>119</v>
      </c>
      <c r="N12" s="7" t="s">
        <v>119</v>
      </c>
      <c r="O12" s="7" t="s">
        <v>124</v>
      </c>
      <c r="P12" s="7" t="s">
        <v>71</v>
      </c>
      <c r="Q12" s="7" t="s">
        <v>71</v>
      </c>
      <c r="R12" s="7" t="s">
        <v>115</v>
      </c>
      <c r="S12" s="7" t="s">
        <v>112</v>
      </c>
      <c r="T12" s="7" t="s">
        <v>78</v>
      </c>
      <c r="U12" s="7" t="s">
        <v>88</v>
      </c>
      <c r="V12" s="7" t="s">
        <v>112</v>
      </c>
      <c r="W12" s="7" t="s">
        <v>76</v>
      </c>
      <c r="X12" s="7" t="s">
        <v>71</v>
      </c>
      <c r="Y12" s="7" t="s">
        <v>112</v>
      </c>
      <c r="Z12" s="7">
        <v>0.6</v>
      </c>
      <c r="AA12" s="7">
        <v>0.8</v>
      </c>
      <c r="AB12" s="7">
        <v>1</v>
      </c>
    </row>
    <row r="13" spans="1:28">
      <c r="A13" s="6" t="s">
        <v>367</v>
      </c>
      <c r="B13" s="7" t="s">
        <v>235</v>
      </c>
      <c r="C13" s="7" t="s">
        <v>331</v>
      </c>
      <c r="D13" s="7" t="s">
        <v>236</v>
      </c>
      <c r="E13" s="7" t="s">
        <v>132</v>
      </c>
      <c r="F13" s="7" t="s">
        <v>236</v>
      </c>
      <c r="G13" s="7" t="s">
        <v>235</v>
      </c>
      <c r="H13" s="7" t="s">
        <v>236</v>
      </c>
      <c r="I13" s="7" t="s">
        <v>104</v>
      </c>
      <c r="J13" s="7" t="s">
        <v>121</v>
      </c>
      <c r="K13" s="7" t="s">
        <v>132</v>
      </c>
      <c r="L13" s="7" t="s">
        <v>132</v>
      </c>
      <c r="M13" s="7" t="s">
        <v>77</v>
      </c>
      <c r="N13" s="7" t="s">
        <v>235</v>
      </c>
      <c r="O13" s="7" t="s">
        <v>104</v>
      </c>
      <c r="P13" s="7" t="s">
        <v>75</v>
      </c>
      <c r="Q13" s="7" t="s">
        <v>121</v>
      </c>
      <c r="R13" s="7" t="s">
        <v>102</v>
      </c>
      <c r="S13" s="7" t="s">
        <v>102</v>
      </c>
      <c r="T13" s="7" t="s">
        <v>75</v>
      </c>
      <c r="U13" s="7" t="s">
        <v>75</v>
      </c>
      <c r="V13" s="7" t="s">
        <v>102</v>
      </c>
      <c r="W13" s="7" t="s">
        <v>102</v>
      </c>
      <c r="X13" s="7" t="s">
        <v>102</v>
      </c>
      <c r="Y13" s="7" t="s">
        <v>104</v>
      </c>
      <c r="Z13" s="7">
        <v>0.2</v>
      </c>
      <c r="AA13" s="7">
        <v>0.1</v>
      </c>
      <c r="AB13" s="7">
        <v>0.2</v>
      </c>
    </row>
    <row r="14" spans="1:28">
      <c r="A14" s="6" t="s">
        <v>689</v>
      </c>
      <c r="B14" s="7" t="s">
        <v>235</v>
      </c>
      <c r="C14" s="7" t="s">
        <v>132</v>
      </c>
      <c r="D14" s="7" t="s">
        <v>124</v>
      </c>
      <c r="E14" s="7">
        <v>0.5</v>
      </c>
      <c r="F14" s="7" t="s">
        <v>132</v>
      </c>
      <c r="G14" s="7">
        <v>0.6</v>
      </c>
      <c r="H14" s="7" t="s">
        <v>104</v>
      </c>
      <c r="I14" s="7" t="s">
        <v>77</v>
      </c>
      <c r="J14" s="7" t="s">
        <v>235</v>
      </c>
      <c r="K14" s="7" t="s">
        <v>104</v>
      </c>
      <c r="L14" s="7" t="s">
        <v>102</v>
      </c>
      <c r="M14" s="7" t="s">
        <v>77</v>
      </c>
      <c r="N14" s="7" t="s">
        <v>91</v>
      </c>
      <c r="O14" s="7" t="s">
        <v>75</v>
      </c>
      <c r="P14" s="7" t="s">
        <v>121</v>
      </c>
      <c r="Q14" s="7" t="s">
        <v>102</v>
      </c>
      <c r="R14" s="7" t="s">
        <v>71</v>
      </c>
      <c r="S14" s="7" t="s">
        <v>102</v>
      </c>
      <c r="T14" s="7" t="s">
        <v>77</v>
      </c>
      <c r="U14" s="7" t="s">
        <v>77</v>
      </c>
      <c r="V14" s="7" t="s">
        <v>77</v>
      </c>
      <c r="W14" s="7" t="s">
        <v>102</v>
      </c>
      <c r="X14" s="7" t="s">
        <v>120</v>
      </c>
      <c r="Y14" s="7" t="s">
        <v>102</v>
      </c>
      <c r="Z14" s="7">
        <v>0.2</v>
      </c>
      <c r="AA14" s="7">
        <v>0.3</v>
      </c>
      <c r="AB14" s="7">
        <v>0.4</v>
      </c>
    </row>
    <row r="15" spans="1:28">
      <c r="A15" s="6" t="s">
        <v>688</v>
      </c>
      <c r="B15" s="7" t="s">
        <v>235</v>
      </c>
      <c r="C15" s="7" t="s">
        <v>331</v>
      </c>
      <c r="D15" s="7" t="s">
        <v>235</v>
      </c>
      <c r="E15" s="7" t="s">
        <v>235</v>
      </c>
      <c r="F15" s="7" t="s">
        <v>102</v>
      </c>
      <c r="G15" s="7" t="s">
        <v>236</v>
      </c>
      <c r="H15" s="7" t="s">
        <v>236</v>
      </c>
      <c r="I15" s="7" t="s">
        <v>102</v>
      </c>
      <c r="J15" s="7" t="s">
        <v>102</v>
      </c>
      <c r="K15" s="7" t="s">
        <v>121</v>
      </c>
      <c r="L15" s="7" t="s">
        <v>121</v>
      </c>
      <c r="M15" s="7" t="s">
        <v>102</v>
      </c>
      <c r="N15" s="7" t="s">
        <v>121</v>
      </c>
      <c r="O15" s="7" t="s">
        <v>102</v>
      </c>
      <c r="P15" s="7" t="s">
        <v>121</v>
      </c>
      <c r="Q15" s="7" t="s">
        <v>102</v>
      </c>
      <c r="R15" s="7" t="s">
        <v>111</v>
      </c>
      <c r="S15" s="7" t="s">
        <v>102</v>
      </c>
      <c r="T15" s="7" t="s">
        <v>102</v>
      </c>
      <c r="U15" s="7" t="s">
        <v>102</v>
      </c>
      <c r="V15" s="7" t="s">
        <v>102</v>
      </c>
      <c r="W15" s="7" t="s">
        <v>102</v>
      </c>
      <c r="X15" s="7" t="s">
        <v>102</v>
      </c>
      <c r="Y15" s="7" t="s">
        <v>102</v>
      </c>
      <c r="Z15" s="7">
        <v>0.1</v>
      </c>
      <c r="AA15" s="7" t="s">
        <v>331</v>
      </c>
      <c r="AB15" s="7" t="s">
        <v>236</v>
      </c>
    </row>
    <row r="16" spans="1:28">
      <c r="A16" s="6" t="s">
        <v>435</v>
      </c>
      <c r="B16" s="7" t="s">
        <v>174</v>
      </c>
      <c r="C16" s="7">
        <v>1</v>
      </c>
      <c r="D16" s="7" t="s">
        <v>892</v>
      </c>
      <c r="E16" s="7" t="s">
        <v>174</v>
      </c>
      <c r="F16" s="7">
        <v>1</v>
      </c>
      <c r="G16" s="7" t="s">
        <v>541</v>
      </c>
      <c r="H16" s="7" t="s">
        <v>174</v>
      </c>
      <c r="I16" s="7">
        <v>1.5</v>
      </c>
      <c r="J16" s="7" t="s">
        <v>520</v>
      </c>
      <c r="K16" s="7" t="s">
        <v>174</v>
      </c>
      <c r="L16" s="7" t="s">
        <v>126</v>
      </c>
      <c r="M16" s="7" t="s">
        <v>552</v>
      </c>
      <c r="N16" s="7" t="s">
        <v>174</v>
      </c>
      <c r="O16" s="7" t="s">
        <v>92</v>
      </c>
      <c r="P16" s="7" t="s">
        <v>808</v>
      </c>
      <c r="Q16" s="7" t="s">
        <v>174</v>
      </c>
      <c r="R16" s="7" t="s">
        <v>92</v>
      </c>
      <c r="S16" s="7" t="s">
        <v>552</v>
      </c>
      <c r="T16" s="7" t="s">
        <v>174</v>
      </c>
      <c r="U16" s="7" t="s">
        <v>71</v>
      </c>
      <c r="V16" s="7" t="s">
        <v>102</v>
      </c>
      <c r="W16" s="7" t="s">
        <v>174</v>
      </c>
      <c r="X16" s="7">
        <v>2.8</v>
      </c>
      <c r="Y16" s="7" t="s">
        <v>552</v>
      </c>
      <c r="Z16" s="7" t="s">
        <v>174</v>
      </c>
      <c r="AA16" s="7">
        <v>1.2</v>
      </c>
      <c r="AB16" s="7" t="s">
        <v>328</v>
      </c>
    </row>
    <row r="17" spans="1:28">
      <c r="A17" s="6" t="s">
        <v>687</v>
      </c>
      <c r="B17" s="7" t="s">
        <v>174</v>
      </c>
      <c r="C17" s="7" t="s">
        <v>235</v>
      </c>
      <c r="D17" s="7" t="s">
        <v>235</v>
      </c>
      <c r="E17" s="7" t="s">
        <v>174</v>
      </c>
      <c r="F17" s="7" t="s">
        <v>91</v>
      </c>
      <c r="G17" s="7" t="s">
        <v>132</v>
      </c>
      <c r="H17" s="7" t="s">
        <v>174</v>
      </c>
      <c r="I17" s="7" t="s">
        <v>91</v>
      </c>
      <c r="J17" s="7" t="s">
        <v>120</v>
      </c>
      <c r="K17" s="7" t="s">
        <v>174</v>
      </c>
      <c r="L17" s="7" t="s">
        <v>91</v>
      </c>
      <c r="M17" s="7" t="s">
        <v>91</v>
      </c>
      <c r="N17" s="7" t="s">
        <v>174</v>
      </c>
      <c r="O17" s="7" t="s">
        <v>124</v>
      </c>
      <c r="P17" s="7" t="s">
        <v>102</v>
      </c>
      <c r="Q17" s="7" t="s">
        <v>174</v>
      </c>
      <c r="R17" s="7" t="s">
        <v>548</v>
      </c>
      <c r="S17" s="7" t="s">
        <v>75</v>
      </c>
      <c r="T17" s="7" t="s">
        <v>174</v>
      </c>
      <c r="U17" s="7" t="s">
        <v>103</v>
      </c>
      <c r="V17" s="7" t="s">
        <v>75</v>
      </c>
      <c r="W17" s="7" t="s">
        <v>174</v>
      </c>
      <c r="X17" s="7" t="s">
        <v>119</v>
      </c>
      <c r="Y17" s="7" t="s">
        <v>92</v>
      </c>
      <c r="Z17" s="7" t="s">
        <v>174</v>
      </c>
      <c r="AA17" s="7">
        <v>0.4</v>
      </c>
      <c r="AB17" s="7">
        <v>0.3</v>
      </c>
    </row>
    <row r="18" spans="1:28">
      <c r="A18" s="6" t="s">
        <v>686</v>
      </c>
      <c r="B18" s="7">
        <v>0.4</v>
      </c>
      <c r="C18" s="7" t="s">
        <v>132</v>
      </c>
      <c r="D18" s="7" t="s">
        <v>235</v>
      </c>
      <c r="E18" s="7" t="s">
        <v>132</v>
      </c>
      <c r="F18" s="7" t="s">
        <v>235</v>
      </c>
      <c r="G18" s="7" t="s">
        <v>132</v>
      </c>
      <c r="H18" s="7">
        <v>0.5</v>
      </c>
      <c r="I18" s="7" t="s">
        <v>132</v>
      </c>
      <c r="J18" s="7" t="s">
        <v>132</v>
      </c>
      <c r="K18" s="7" t="s">
        <v>71</v>
      </c>
      <c r="L18" s="7" t="s">
        <v>119</v>
      </c>
      <c r="M18" s="7" t="s">
        <v>119</v>
      </c>
      <c r="N18" s="7" t="s">
        <v>119</v>
      </c>
      <c r="O18" s="7" t="s">
        <v>132</v>
      </c>
      <c r="P18" s="7" t="s">
        <v>124</v>
      </c>
      <c r="Q18" s="7" t="s">
        <v>121</v>
      </c>
      <c r="R18" s="7" t="s">
        <v>92</v>
      </c>
      <c r="S18" s="7" t="s">
        <v>103</v>
      </c>
      <c r="T18" s="7" t="s">
        <v>75</v>
      </c>
      <c r="U18" s="7" t="s">
        <v>77</v>
      </c>
      <c r="V18" s="7" t="s">
        <v>75</v>
      </c>
      <c r="W18" s="7" t="s">
        <v>78</v>
      </c>
      <c r="X18" s="7" t="s">
        <v>132</v>
      </c>
      <c r="Y18" s="7" t="s">
        <v>124</v>
      </c>
      <c r="Z18" s="7">
        <v>0.4</v>
      </c>
      <c r="AA18" s="7">
        <v>0.3</v>
      </c>
      <c r="AB18" s="7">
        <v>0.3</v>
      </c>
    </row>
    <row r="19" spans="1:28">
      <c r="A19" s="6" t="s">
        <v>685</v>
      </c>
      <c r="B19" s="7">
        <v>11.4</v>
      </c>
      <c r="C19" s="7">
        <v>11.4</v>
      </c>
      <c r="D19" s="7">
        <v>11.7</v>
      </c>
      <c r="E19" s="7">
        <v>11</v>
      </c>
      <c r="F19" s="7">
        <v>11</v>
      </c>
      <c r="G19" s="7">
        <v>12.2</v>
      </c>
      <c r="H19" s="7">
        <v>12.3</v>
      </c>
      <c r="I19" s="7">
        <v>12.6</v>
      </c>
      <c r="J19" s="7">
        <v>13.7</v>
      </c>
      <c r="K19" s="7">
        <v>15.4</v>
      </c>
      <c r="L19" s="7">
        <v>13.7</v>
      </c>
      <c r="M19" s="7">
        <v>13.7</v>
      </c>
      <c r="N19" s="7">
        <v>12.7</v>
      </c>
      <c r="O19" s="7">
        <v>12.5</v>
      </c>
      <c r="P19" s="7">
        <v>12.5</v>
      </c>
      <c r="Q19" s="7">
        <v>9.6</v>
      </c>
      <c r="R19" s="7">
        <v>13.3</v>
      </c>
      <c r="S19" s="7">
        <v>13.3</v>
      </c>
      <c r="T19" s="7">
        <v>11.4</v>
      </c>
      <c r="U19" s="7">
        <v>12.4</v>
      </c>
      <c r="V19" s="7">
        <v>9.8000000000000007</v>
      </c>
      <c r="W19" s="7">
        <v>18.8</v>
      </c>
      <c r="X19" s="7">
        <v>19</v>
      </c>
      <c r="Y19" s="7">
        <v>18</v>
      </c>
      <c r="Z19" s="7">
        <v>12</v>
      </c>
      <c r="AA19" s="7">
        <v>12</v>
      </c>
      <c r="AB19" s="7">
        <v>12.6</v>
      </c>
    </row>
    <row r="20" spans="1:28">
      <c r="A20" s="694" t="s">
        <v>893</v>
      </c>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row>
    <row r="21" spans="1:28">
      <c r="A21" s="6" t="s">
        <v>683</v>
      </c>
      <c r="B21" s="7">
        <v>3.1</v>
      </c>
      <c r="C21" s="7">
        <v>3.1</v>
      </c>
      <c r="D21" s="7" t="s">
        <v>174</v>
      </c>
      <c r="E21" s="7">
        <v>3.1</v>
      </c>
      <c r="F21" s="7">
        <v>3.5</v>
      </c>
      <c r="G21" s="7" t="s">
        <v>174</v>
      </c>
      <c r="H21" s="7">
        <v>3.4</v>
      </c>
      <c r="I21" s="7">
        <v>3.7</v>
      </c>
      <c r="J21" s="7" t="s">
        <v>174</v>
      </c>
      <c r="K21" s="7">
        <v>3.7</v>
      </c>
      <c r="L21" s="7">
        <v>4.5999999999999996</v>
      </c>
      <c r="M21" s="7" t="s">
        <v>174</v>
      </c>
      <c r="N21" s="7">
        <v>3.8</v>
      </c>
      <c r="O21" s="7">
        <v>3.6</v>
      </c>
      <c r="P21" s="7" t="s">
        <v>174</v>
      </c>
      <c r="Q21" s="7">
        <v>2.9</v>
      </c>
      <c r="R21" s="7">
        <v>2.8</v>
      </c>
      <c r="S21" s="7" t="s">
        <v>174</v>
      </c>
      <c r="T21" s="7">
        <v>3.1</v>
      </c>
      <c r="U21" s="7">
        <v>3.2</v>
      </c>
      <c r="V21" s="7" t="s">
        <v>174</v>
      </c>
      <c r="W21" s="7">
        <v>4</v>
      </c>
      <c r="X21" s="7">
        <v>4.0999999999999996</v>
      </c>
      <c r="Y21" s="7" t="s">
        <v>174</v>
      </c>
      <c r="Z21" s="7">
        <v>3.3</v>
      </c>
      <c r="AA21" s="7">
        <v>3.5</v>
      </c>
      <c r="AB21" s="7" t="s">
        <v>174</v>
      </c>
    </row>
    <row r="22" spans="1:28">
      <c r="A22" s="6" t="s">
        <v>682</v>
      </c>
      <c r="B22" s="7" t="s">
        <v>174</v>
      </c>
      <c r="C22" s="7">
        <v>2</v>
      </c>
      <c r="D22" s="7">
        <v>3.2</v>
      </c>
      <c r="E22" s="7" t="s">
        <v>174</v>
      </c>
      <c r="F22" s="7">
        <v>2.1</v>
      </c>
      <c r="G22" s="7">
        <v>3.4</v>
      </c>
      <c r="H22" s="7" t="s">
        <v>174</v>
      </c>
      <c r="I22" s="7">
        <v>2.5</v>
      </c>
      <c r="J22" s="7">
        <v>4.0999999999999996</v>
      </c>
      <c r="K22" s="7" t="s">
        <v>174</v>
      </c>
      <c r="L22" s="7">
        <v>3.3</v>
      </c>
      <c r="M22" s="7">
        <v>3.7</v>
      </c>
      <c r="N22" s="7" t="s">
        <v>174</v>
      </c>
      <c r="O22" s="7">
        <v>2.7</v>
      </c>
      <c r="P22" s="7">
        <v>4.3</v>
      </c>
      <c r="Q22" s="7" t="s">
        <v>174</v>
      </c>
      <c r="R22" s="7" t="s">
        <v>135</v>
      </c>
      <c r="S22" s="7">
        <v>3.3</v>
      </c>
      <c r="T22" s="7" t="s">
        <v>174</v>
      </c>
      <c r="U22" s="7" t="s">
        <v>521</v>
      </c>
      <c r="V22" s="7">
        <v>2.9</v>
      </c>
      <c r="W22" s="7" t="s">
        <v>174</v>
      </c>
      <c r="X22" s="7">
        <v>2.6</v>
      </c>
      <c r="Y22" s="7">
        <v>4.2</v>
      </c>
      <c r="Z22" s="7" t="s">
        <v>174</v>
      </c>
      <c r="AA22" s="7">
        <v>2.2999999999999998</v>
      </c>
      <c r="AB22" s="7">
        <v>3.6</v>
      </c>
    </row>
    <row r="23" spans="1:28">
      <c r="A23" s="6" t="s">
        <v>681</v>
      </c>
      <c r="B23" s="7">
        <v>1.2</v>
      </c>
      <c r="C23" s="7">
        <v>1.7</v>
      </c>
      <c r="D23" s="7">
        <v>1.6</v>
      </c>
      <c r="E23" s="7">
        <v>1.8</v>
      </c>
      <c r="F23" s="7">
        <v>1.8</v>
      </c>
      <c r="G23" s="7">
        <v>1.7</v>
      </c>
      <c r="H23" s="7">
        <v>1.4</v>
      </c>
      <c r="I23" s="7">
        <v>1.7</v>
      </c>
      <c r="J23" s="7">
        <v>1.3</v>
      </c>
      <c r="K23" s="7">
        <v>2</v>
      </c>
      <c r="L23" s="7">
        <v>1.8</v>
      </c>
      <c r="M23" s="7">
        <v>1.8</v>
      </c>
      <c r="N23" s="7">
        <v>1</v>
      </c>
      <c r="O23" s="7">
        <v>0.8</v>
      </c>
      <c r="P23" s="7">
        <v>1.4</v>
      </c>
      <c r="Q23" s="7" t="s">
        <v>118</v>
      </c>
      <c r="R23" s="7" t="s">
        <v>508</v>
      </c>
      <c r="S23" s="7">
        <v>2.9</v>
      </c>
      <c r="T23" s="7" t="s">
        <v>118</v>
      </c>
      <c r="U23" s="7">
        <v>1.6</v>
      </c>
      <c r="V23" s="7" t="s">
        <v>76</v>
      </c>
      <c r="W23" s="7" t="s">
        <v>72</v>
      </c>
      <c r="X23" s="7">
        <v>1.8</v>
      </c>
      <c r="Y23" s="7" t="s">
        <v>67</v>
      </c>
      <c r="Z23" s="7">
        <v>1.5</v>
      </c>
      <c r="AA23" s="7">
        <v>1.6</v>
      </c>
      <c r="AB23" s="7">
        <v>1.6</v>
      </c>
    </row>
    <row r="24" spans="1:28">
      <c r="A24" s="6" t="s">
        <v>680</v>
      </c>
      <c r="B24" s="7" t="s">
        <v>236</v>
      </c>
      <c r="C24" s="7" t="s">
        <v>235</v>
      </c>
      <c r="D24" s="7" t="s">
        <v>235</v>
      </c>
      <c r="E24" s="7" t="s">
        <v>104</v>
      </c>
      <c r="F24" s="7" t="s">
        <v>104</v>
      </c>
      <c r="G24" s="7" t="s">
        <v>331</v>
      </c>
      <c r="H24" s="7" t="s">
        <v>235</v>
      </c>
      <c r="I24" s="7" t="s">
        <v>121</v>
      </c>
      <c r="J24" s="7" t="s">
        <v>102</v>
      </c>
      <c r="K24" s="7" t="s">
        <v>77</v>
      </c>
      <c r="L24" s="7" t="s">
        <v>104</v>
      </c>
      <c r="M24" s="7" t="s">
        <v>104</v>
      </c>
      <c r="N24" s="7" t="s">
        <v>77</v>
      </c>
      <c r="O24" s="7" t="s">
        <v>77</v>
      </c>
      <c r="P24" s="7" t="s">
        <v>102</v>
      </c>
      <c r="Q24" s="7" t="s">
        <v>102</v>
      </c>
      <c r="R24" s="7" t="s">
        <v>102</v>
      </c>
      <c r="S24" s="7" t="s">
        <v>102</v>
      </c>
      <c r="T24" s="7" t="s">
        <v>102</v>
      </c>
      <c r="U24" s="7" t="s">
        <v>102</v>
      </c>
      <c r="V24" s="7" t="s">
        <v>78</v>
      </c>
      <c r="W24" s="7" t="s">
        <v>102</v>
      </c>
      <c r="X24" s="7" t="s">
        <v>121</v>
      </c>
      <c r="Y24" s="7" t="s">
        <v>75</v>
      </c>
      <c r="Z24" s="7">
        <v>0.1</v>
      </c>
      <c r="AA24" s="7" t="s">
        <v>236</v>
      </c>
      <c r="AB24" s="7" t="s">
        <v>236</v>
      </c>
    </row>
    <row r="25" spans="1:28">
      <c r="A25" s="6" t="s">
        <v>894</v>
      </c>
      <c r="B25" s="7" t="s">
        <v>132</v>
      </c>
      <c r="C25" s="7" t="s">
        <v>235</v>
      </c>
      <c r="D25" s="7" t="s">
        <v>331</v>
      </c>
      <c r="E25" s="7" t="s">
        <v>121</v>
      </c>
      <c r="F25" s="7" t="s">
        <v>331</v>
      </c>
      <c r="G25" s="7" t="s">
        <v>236</v>
      </c>
      <c r="H25" s="7" t="s">
        <v>235</v>
      </c>
      <c r="I25" s="7" t="s">
        <v>132</v>
      </c>
      <c r="J25" s="7" t="s">
        <v>121</v>
      </c>
      <c r="K25" s="7" t="s">
        <v>104</v>
      </c>
      <c r="L25" s="7" t="s">
        <v>104</v>
      </c>
      <c r="M25" s="7" t="s">
        <v>121</v>
      </c>
      <c r="N25" s="7" t="s">
        <v>77</v>
      </c>
      <c r="O25" s="7" t="s">
        <v>124</v>
      </c>
      <c r="P25" s="7" t="s">
        <v>75</v>
      </c>
      <c r="Q25" s="7" t="s">
        <v>102</v>
      </c>
      <c r="R25" s="7" t="s">
        <v>75</v>
      </c>
      <c r="S25" s="7" t="s">
        <v>102</v>
      </c>
      <c r="T25" s="7" t="s">
        <v>77</v>
      </c>
      <c r="U25" s="7" t="s">
        <v>102</v>
      </c>
      <c r="V25" s="7" t="s">
        <v>78</v>
      </c>
      <c r="W25" s="7" t="s">
        <v>121</v>
      </c>
      <c r="X25" s="7" t="s">
        <v>121</v>
      </c>
      <c r="Y25" s="7" t="s">
        <v>104</v>
      </c>
      <c r="Z25" s="7">
        <v>0.2</v>
      </c>
      <c r="AA25" s="7">
        <v>0.2</v>
      </c>
      <c r="AB25" s="7">
        <v>0.1</v>
      </c>
    </row>
    <row r="26" spans="1:28">
      <c r="A26" s="6" t="s">
        <v>895</v>
      </c>
      <c r="B26" s="7">
        <v>3.8</v>
      </c>
      <c r="C26" s="7">
        <v>4.4000000000000004</v>
      </c>
      <c r="D26" s="7" t="s">
        <v>174</v>
      </c>
      <c r="E26" s="7">
        <v>4.3</v>
      </c>
      <c r="F26" s="7">
        <v>4.8</v>
      </c>
      <c r="G26" s="7" t="s">
        <v>174</v>
      </c>
      <c r="H26" s="7">
        <v>4.2</v>
      </c>
      <c r="I26" s="7">
        <v>4.8</v>
      </c>
      <c r="J26" s="7" t="s">
        <v>174</v>
      </c>
      <c r="K26" s="7">
        <v>5.0999999999999996</v>
      </c>
      <c r="L26" s="7">
        <v>5.6</v>
      </c>
      <c r="M26" s="7" t="s">
        <v>174</v>
      </c>
      <c r="N26" s="7">
        <v>4</v>
      </c>
      <c r="O26" s="7">
        <v>4.7</v>
      </c>
      <c r="P26" s="7" t="s">
        <v>174</v>
      </c>
      <c r="Q26" s="7">
        <v>3.6</v>
      </c>
      <c r="R26" s="7">
        <v>4.3</v>
      </c>
      <c r="S26" s="7" t="s">
        <v>174</v>
      </c>
      <c r="T26" s="7">
        <v>3.6</v>
      </c>
      <c r="U26" s="7">
        <v>4.2</v>
      </c>
      <c r="V26" s="7" t="s">
        <v>174</v>
      </c>
      <c r="W26" s="7">
        <v>4.5</v>
      </c>
      <c r="X26" s="7">
        <v>5.2</v>
      </c>
      <c r="Y26" s="7" t="s">
        <v>174</v>
      </c>
      <c r="Z26" s="7">
        <v>4.2</v>
      </c>
      <c r="AA26" s="7">
        <v>4.7</v>
      </c>
      <c r="AB26" s="7" t="s">
        <v>174</v>
      </c>
    </row>
    <row r="27" spans="1:28">
      <c r="A27" s="6" t="s">
        <v>896</v>
      </c>
      <c r="B27" s="7" t="s">
        <v>174</v>
      </c>
      <c r="C27" s="7">
        <v>3.4</v>
      </c>
      <c r="D27" s="7">
        <v>4.5999999999999996</v>
      </c>
      <c r="E27" s="7" t="s">
        <v>174</v>
      </c>
      <c r="F27" s="7">
        <v>3.6</v>
      </c>
      <c r="G27" s="7">
        <v>4.5999999999999996</v>
      </c>
      <c r="H27" s="7" t="s">
        <v>174</v>
      </c>
      <c r="I27" s="7">
        <v>3.8</v>
      </c>
      <c r="J27" s="7">
        <v>5</v>
      </c>
      <c r="K27" s="7" t="s">
        <v>174</v>
      </c>
      <c r="L27" s="7">
        <v>4.5</v>
      </c>
      <c r="M27" s="7">
        <v>4.9000000000000004</v>
      </c>
      <c r="N27" s="7" t="s">
        <v>174</v>
      </c>
      <c r="O27" s="7">
        <v>3.8</v>
      </c>
      <c r="P27" s="7">
        <v>5.5</v>
      </c>
      <c r="Q27" s="7" t="s">
        <v>174</v>
      </c>
      <c r="R27" s="7" t="s">
        <v>108</v>
      </c>
      <c r="S27" s="7">
        <v>5.6</v>
      </c>
      <c r="T27" s="7" t="s">
        <v>174</v>
      </c>
      <c r="U27" s="7">
        <v>3.1</v>
      </c>
      <c r="V27" s="7">
        <v>4.5999999999999996</v>
      </c>
      <c r="W27" s="7" t="s">
        <v>174</v>
      </c>
      <c r="X27" s="7">
        <v>3.8</v>
      </c>
      <c r="Y27" s="7">
        <v>5.0999999999999996</v>
      </c>
      <c r="Z27" s="7" t="s">
        <v>174</v>
      </c>
      <c r="AA27" s="7">
        <v>3.6</v>
      </c>
      <c r="AB27" s="7">
        <v>4.8</v>
      </c>
    </row>
    <row r="28" spans="1:28">
      <c r="A28" s="6" t="s">
        <v>897</v>
      </c>
      <c r="B28" s="7">
        <v>13.8</v>
      </c>
      <c r="C28" s="7">
        <v>14.2</v>
      </c>
      <c r="D28" s="7">
        <v>14.7</v>
      </c>
      <c r="E28" s="7">
        <v>13.7</v>
      </c>
      <c r="F28" s="7">
        <v>14.3</v>
      </c>
      <c r="G28" s="7">
        <v>15</v>
      </c>
      <c r="H28" s="7">
        <v>15.1</v>
      </c>
      <c r="I28" s="7">
        <v>15.5</v>
      </c>
      <c r="J28" s="7">
        <v>16.8</v>
      </c>
      <c r="K28" s="7">
        <v>18.600000000000001</v>
      </c>
      <c r="L28" s="7">
        <v>17</v>
      </c>
      <c r="M28" s="7">
        <v>16.8</v>
      </c>
      <c r="N28" s="7">
        <v>14.9</v>
      </c>
      <c r="O28" s="7">
        <v>15.7</v>
      </c>
      <c r="P28" s="7">
        <v>15.7</v>
      </c>
      <c r="Q28" s="7">
        <v>12</v>
      </c>
      <c r="R28" s="7">
        <v>15.1</v>
      </c>
      <c r="S28" s="7">
        <v>17.399999999999999</v>
      </c>
      <c r="T28" s="7">
        <v>13.9</v>
      </c>
      <c r="U28" s="7">
        <v>15.3</v>
      </c>
      <c r="V28" s="7">
        <v>12.9</v>
      </c>
      <c r="W28" s="7">
        <v>21.3</v>
      </c>
      <c r="X28" s="7">
        <v>22</v>
      </c>
      <c r="Y28" s="7">
        <v>21.6</v>
      </c>
      <c r="Z28" s="7">
        <v>14.7</v>
      </c>
      <c r="AA28" s="7">
        <v>15</v>
      </c>
      <c r="AB28" s="7">
        <v>15.6</v>
      </c>
    </row>
    <row r="29" spans="1:28">
      <c r="A29" s="6" t="s">
        <v>898</v>
      </c>
      <c r="B29" s="7">
        <v>18.600000000000001</v>
      </c>
      <c r="C29" s="7">
        <v>20.2</v>
      </c>
      <c r="D29" s="7">
        <v>20.6</v>
      </c>
      <c r="E29" s="7">
        <v>17.8</v>
      </c>
      <c r="F29" s="7">
        <v>20.100000000000001</v>
      </c>
      <c r="G29" s="7">
        <v>20</v>
      </c>
      <c r="H29" s="7">
        <v>14.3</v>
      </c>
      <c r="I29" s="7">
        <v>16.899999999999999</v>
      </c>
      <c r="J29" s="7">
        <v>17</v>
      </c>
      <c r="K29" s="7">
        <v>14.3</v>
      </c>
      <c r="L29" s="7">
        <v>15.7</v>
      </c>
      <c r="M29" s="7" t="s">
        <v>899</v>
      </c>
      <c r="N29" s="7">
        <v>16.2</v>
      </c>
      <c r="O29" s="7">
        <v>17</v>
      </c>
      <c r="P29" s="7">
        <v>18.399999999999999</v>
      </c>
      <c r="Q29" s="7">
        <v>12.2</v>
      </c>
      <c r="R29" s="7">
        <v>14.2</v>
      </c>
      <c r="S29" s="7">
        <v>14.2</v>
      </c>
      <c r="T29" s="7">
        <v>11.7</v>
      </c>
      <c r="U29" s="7">
        <v>15.3</v>
      </c>
      <c r="V29" s="7">
        <v>18</v>
      </c>
      <c r="W29" s="7">
        <v>11.6</v>
      </c>
      <c r="X29" s="7">
        <v>12.6</v>
      </c>
      <c r="Y29" s="7" t="s">
        <v>900</v>
      </c>
      <c r="Z29" s="7">
        <v>16.600000000000001</v>
      </c>
      <c r="AA29" s="7">
        <v>18.5</v>
      </c>
      <c r="AB29" s="7">
        <v>19.5</v>
      </c>
    </row>
    <row r="30" spans="1:28">
      <c r="A30" s="696" t="s">
        <v>151</v>
      </c>
      <c r="B30" s="696"/>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row>
    <row r="31" spans="1:28">
      <c r="A31" s="684" t="s">
        <v>152</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28">
      <c r="A32" s="684" t="s">
        <v>56</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row>
    <row r="33" spans="1:28">
      <c r="A33" s="684" t="s">
        <v>354</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row>
    <row r="34" spans="1:28">
      <c r="A34" s="684" t="s">
        <v>901</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row>
    <row r="35" spans="1:28">
      <c r="A35" s="684" t="s">
        <v>550</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row>
    <row r="36" spans="1:28">
      <c r="A36" s="684" t="s">
        <v>674</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row>
    <row r="37" spans="1:28">
      <c r="A37" s="684" t="s">
        <v>902</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row>
    <row r="38" spans="1:28">
      <c r="A38" s="684" t="s">
        <v>903</v>
      </c>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row>
    <row r="39" spans="1:28">
      <c r="A39" s="684" t="s">
        <v>904</v>
      </c>
      <c r="B39" s="684"/>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row>
    <row r="40" spans="1:28">
      <c r="A40" s="682" t="s">
        <v>640</v>
      </c>
      <c r="B40" s="682"/>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row>
    <row r="41" spans="1:28">
      <c r="A41" s="684" t="s">
        <v>639</v>
      </c>
      <c r="B41" s="684"/>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row>
    <row r="42" spans="1:28">
      <c r="A42" s="684" t="s">
        <v>638</v>
      </c>
      <c r="B42" s="684"/>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row>
    <row r="43" spans="1:28">
      <c r="A43" s="684" t="s">
        <v>637</v>
      </c>
      <c r="B43" s="684"/>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row>
    <row r="44" spans="1:28">
      <c r="A44" s="682" t="s">
        <v>59</v>
      </c>
      <c r="B44" s="682"/>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row>
  </sheetData>
  <mergeCells count="27">
    <mergeCell ref="A33:AB33"/>
    <mergeCell ref="A41:AB41"/>
    <mergeCell ref="A42:AB42"/>
    <mergeCell ref="A43:AB43"/>
    <mergeCell ref="A44:AB44"/>
    <mergeCell ref="A35:AB35"/>
    <mergeCell ref="A36:AB36"/>
    <mergeCell ref="A37:AB37"/>
    <mergeCell ref="A38:AB38"/>
    <mergeCell ref="A39:AB39"/>
    <mergeCell ref="A40:AB40"/>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8"/>
  <sheetViews>
    <sheetView zoomScaleNormal="100" workbookViewId="0">
      <selection sqref="A1:G1"/>
    </sheetView>
  </sheetViews>
  <sheetFormatPr defaultRowHeight="15"/>
  <cols>
    <col min="1" max="1" width="26.42578125" style="67" customWidth="1"/>
    <col min="2" max="16384" width="9.140625" style="67"/>
  </cols>
  <sheetData>
    <row r="1" spans="1:10" ht="29.25" customHeight="1">
      <c r="A1" s="668" t="s">
        <v>1785</v>
      </c>
      <c r="B1" s="668"/>
      <c r="C1" s="668"/>
      <c r="D1" s="668"/>
      <c r="E1" s="668"/>
      <c r="F1" s="668"/>
      <c r="G1" s="668"/>
      <c r="H1" s="174"/>
      <c r="I1" s="174"/>
      <c r="J1" s="174"/>
    </row>
    <row r="2" spans="1:10">
      <c r="A2" s="18"/>
      <c r="B2" s="734" t="s">
        <v>380</v>
      </c>
      <c r="C2" s="734"/>
      <c r="D2" s="734" t="s">
        <v>381</v>
      </c>
      <c r="E2" s="734"/>
      <c r="F2" s="734" t="s">
        <v>17</v>
      </c>
      <c r="G2" s="734"/>
    </row>
    <row r="3" spans="1:10">
      <c r="A3" s="11"/>
      <c r="B3" s="247" t="s">
        <v>604</v>
      </c>
      <c r="C3" s="247" t="s">
        <v>23</v>
      </c>
      <c r="D3" s="247" t="s">
        <v>604</v>
      </c>
      <c r="E3" s="247" t="s">
        <v>23</v>
      </c>
      <c r="F3" s="247" t="s">
        <v>604</v>
      </c>
      <c r="G3" s="247" t="s">
        <v>23</v>
      </c>
    </row>
    <row r="4" spans="1:10" s="224" customFormat="1">
      <c r="A4" s="15" t="s">
        <v>1268</v>
      </c>
      <c r="B4" s="246"/>
      <c r="C4" s="246"/>
      <c r="D4" s="246"/>
      <c r="E4" s="246"/>
      <c r="F4" s="246"/>
      <c r="G4" s="246"/>
    </row>
    <row r="5" spans="1:10">
      <c r="A5" s="6" t="s">
        <v>192</v>
      </c>
      <c r="B5" s="165">
        <v>308</v>
      </c>
      <c r="C5" s="165">
        <v>45</v>
      </c>
      <c r="D5" s="165">
        <v>76</v>
      </c>
      <c r="E5" s="165">
        <v>51</v>
      </c>
      <c r="F5" s="165">
        <v>384</v>
      </c>
      <c r="G5" s="165">
        <v>46</v>
      </c>
    </row>
    <row r="6" spans="1:10">
      <c r="A6" s="6" t="s">
        <v>375</v>
      </c>
      <c r="B6" s="165">
        <v>16</v>
      </c>
      <c r="C6" s="165">
        <v>2</v>
      </c>
      <c r="D6" s="165">
        <v>0</v>
      </c>
      <c r="E6" s="19">
        <v>0</v>
      </c>
      <c r="F6" s="165">
        <v>16</v>
      </c>
      <c r="G6" s="165">
        <v>2</v>
      </c>
    </row>
    <row r="7" spans="1:10">
      <c r="A7" s="6" t="s">
        <v>1786</v>
      </c>
      <c r="B7" s="165">
        <v>305</v>
      </c>
      <c r="C7" s="165">
        <v>45</v>
      </c>
      <c r="D7" s="165">
        <v>89</v>
      </c>
      <c r="E7" s="165">
        <v>60</v>
      </c>
      <c r="F7" s="165">
        <v>394</v>
      </c>
      <c r="G7" s="165">
        <v>47</v>
      </c>
    </row>
    <row r="8" spans="1:10">
      <c r="A8" s="6" t="s">
        <v>603</v>
      </c>
      <c r="B8" s="165">
        <v>292</v>
      </c>
      <c r="C8" s="165">
        <v>43</v>
      </c>
      <c r="D8" s="165">
        <v>89</v>
      </c>
      <c r="E8" s="165">
        <v>60</v>
      </c>
      <c r="F8" s="165">
        <v>381</v>
      </c>
      <c r="G8" s="165">
        <v>46</v>
      </c>
    </row>
    <row r="9" spans="1:10">
      <c r="A9" s="6" t="s">
        <v>602</v>
      </c>
      <c r="B9" s="165">
        <v>11</v>
      </c>
      <c r="C9" s="165">
        <v>2</v>
      </c>
      <c r="D9" s="165">
        <v>1</v>
      </c>
      <c r="E9" s="165">
        <v>1</v>
      </c>
      <c r="F9" s="165">
        <v>12</v>
      </c>
      <c r="G9" s="165">
        <v>1</v>
      </c>
    </row>
    <row r="10" spans="1:10" s="224" customFormat="1">
      <c r="A10" s="6" t="s">
        <v>1269</v>
      </c>
      <c r="B10" s="165">
        <v>9</v>
      </c>
      <c r="C10" s="165">
        <v>1</v>
      </c>
      <c r="D10" s="165">
        <v>2</v>
      </c>
      <c r="E10" s="165">
        <v>1</v>
      </c>
      <c r="F10" s="165">
        <v>11</v>
      </c>
      <c r="G10" s="165">
        <v>1</v>
      </c>
    </row>
    <row r="11" spans="1:10">
      <c r="A11" s="6" t="s">
        <v>601</v>
      </c>
      <c r="B11" s="165">
        <v>7</v>
      </c>
      <c r="C11" s="165">
        <v>1</v>
      </c>
      <c r="D11" s="165">
        <v>0</v>
      </c>
      <c r="E11" s="165">
        <v>0</v>
      </c>
      <c r="F11" s="165">
        <v>7</v>
      </c>
      <c r="G11" s="165">
        <v>1</v>
      </c>
    </row>
    <row r="12" spans="1:10">
      <c r="A12" s="6" t="s">
        <v>1787</v>
      </c>
      <c r="B12" s="165">
        <v>100</v>
      </c>
      <c r="C12" s="165">
        <v>15</v>
      </c>
      <c r="D12" s="165">
        <v>39</v>
      </c>
      <c r="E12" s="165">
        <v>26</v>
      </c>
      <c r="F12" s="165">
        <v>139</v>
      </c>
      <c r="G12" s="165">
        <v>17</v>
      </c>
    </row>
    <row r="13" spans="1:10">
      <c r="A13" s="6" t="s">
        <v>367</v>
      </c>
      <c r="B13" s="165">
        <v>36</v>
      </c>
      <c r="C13" s="165">
        <v>2</v>
      </c>
      <c r="D13" s="165">
        <v>18</v>
      </c>
      <c r="E13" s="165">
        <v>12</v>
      </c>
      <c r="F13" s="165">
        <v>54</v>
      </c>
      <c r="G13" s="165">
        <v>6</v>
      </c>
    </row>
    <row r="14" spans="1:10">
      <c r="A14" s="6" t="s">
        <v>368</v>
      </c>
      <c r="B14" s="165">
        <v>17</v>
      </c>
      <c r="C14" s="165">
        <v>2</v>
      </c>
      <c r="D14" s="165">
        <v>8</v>
      </c>
      <c r="E14" s="165">
        <v>5</v>
      </c>
      <c r="F14" s="165">
        <v>25</v>
      </c>
      <c r="G14" s="165">
        <v>3</v>
      </c>
    </row>
    <row r="15" spans="1:10">
      <c r="A15" s="6" t="s">
        <v>366</v>
      </c>
      <c r="B15" s="165">
        <v>48</v>
      </c>
      <c r="C15" s="165">
        <v>7</v>
      </c>
      <c r="D15" s="165">
        <v>22</v>
      </c>
      <c r="E15" s="165">
        <v>15</v>
      </c>
      <c r="F15" s="165">
        <v>70</v>
      </c>
      <c r="G15" s="165">
        <v>8</v>
      </c>
    </row>
    <row r="16" spans="1:10">
      <c r="A16" s="6" t="s">
        <v>600</v>
      </c>
      <c r="B16" s="165">
        <v>22</v>
      </c>
      <c r="C16" s="165">
        <v>3</v>
      </c>
      <c r="D16" s="165">
        <v>17</v>
      </c>
      <c r="E16" s="165">
        <v>11</v>
      </c>
      <c r="F16" s="165">
        <v>39</v>
      </c>
      <c r="G16" s="165">
        <v>5</v>
      </c>
    </row>
    <row r="17" spans="1:7">
      <c r="A17" s="6" t="s">
        <v>371</v>
      </c>
      <c r="B17" s="165">
        <v>144</v>
      </c>
      <c r="C17" s="165">
        <v>21</v>
      </c>
      <c r="D17" s="165">
        <v>39</v>
      </c>
      <c r="E17" s="165">
        <v>26</v>
      </c>
      <c r="F17" s="165">
        <v>183</v>
      </c>
      <c r="G17" s="165">
        <v>22</v>
      </c>
    </row>
    <row r="18" spans="1:7">
      <c r="A18" s="6" t="s">
        <v>599</v>
      </c>
      <c r="B18" s="166">
        <v>504</v>
      </c>
      <c r="C18" s="165">
        <v>74</v>
      </c>
      <c r="D18" s="165">
        <v>123</v>
      </c>
      <c r="E18" s="165">
        <v>83</v>
      </c>
      <c r="F18" s="165">
        <v>627</v>
      </c>
      <c r="G18" s="165">
        <v>75</v>
      </c>
    </row>
    <row r="19" spans="1:7">
      <c r="A19" s="6" t="s">
        <v>598</v>
      </c>
      <c r="B19" s="165">
        <v>398</v>
      </c>
      <c r="C19" s="165">
        <v>58</v>
      </c>
      <c r="D19" s="165">
        <v>108</v>
      </c>
      <c r="E19" s="165">
        <v>73</v>
      </c>
      <c r="F19" s="165">
        <v>506</v>
      </c>
      <c r="G19" s="165">
        <v>61</v>
      </c>
    </row>
    <row r="20" spans="1:7" s="361" customFormat="1">
      <c r="A20" s="6" t="s">
        <v>597</v>
      </c>
      <c r="B20" s="165">
        <v>268</v>
      </c>
      <c r="C20" s="165">
        <v>39</v>
      </c>
      <c r="D20" s="165">
        <v>78</v>
      </c>
      <c r="E20" s="165">
        <v>53</v>
      </c>
      <c r="F20" s="165">
        <v>346</v>
      </c>
      <c r="G20" s="165">
        <v>42</v>
      </c>
    </row>
    <row r="21" spans="1:7">
      <c r="A21" s="338" t="s">
        <v>1788</v>
      </c>
      <c r="B21" s="338">
        <v>684</v>
      </c>
      <c r="C21" s="338"/>
      <c r="D21" s="338">
        <v>148</v>
      </c>
      <c r="E21" s="338"/>
      <c r="F21" s="338">
        <v>832</v>
      </c>
      <c r="G21" s="254"/>
    </row>
    <row r="22" spans="1:7" s="40" customFormat="1" ht="12.75" customHeight="1">
      <c r="A22" s="70" t="s">
        <v>1781</v>
      </c>
    </row>
    <row r="23" spans="1:7" s="40" customFormat="1" ht="12.75" customHeight="1">
      <c r="A23" s="70" t="s">
        <v>1782</v>
      </c>
    </row>
    <row r="24" spans="1:7" s="40" customFormat="1" ht="12.75" customHeight="1">
      <c r="A24" s="70" t="s">
        <v>1783</v>
      </c>
    </row>
    <row r="25" spans="1:7" s="40" customFormat="1" ht="12.75" customHeight="1">
      <c r="A25" s="70" t="s">
        <v>1784</v>
      </c>
    </row>
    <row r="26" spans="1:7" s="40" customFormat="1" ht="12.75" customHeight="1">
      <c r="A26" s="70" t="s">
        <v>1780</v>
      </c>
    </row>
    <row r="27" spans="1:7" s="40" customFormat="1" ht="12.75" customHeight="1">
      <c r="A27" s="70"/>
    </row>
    <row r="28" spans="1:7">
      <c r="A28" s="70"/>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23"/>
  <sheetViews>
    <sheetView workbookViewId="0">
      <selection sqref="A1:G2"/>
    </sheetView>
  </sheetViews>
  <sheetFormatPr defaultRowHeight="15"/>
  <cols>
    <col min="1" max="1" width="23" style="67" bestFit="1" customWidth="1"/>
    <col min="2" max="16384" width="9.140625" style="67"/>
  </cols>
  <sheetData>
    <row r="1" spans="1:7" ht="15.75" customHeight="1">
      <c r="A1" s="679" t="s">
        <v>1757</v>
      </c>
      <c r="B1" s="679"/>
      <c r="C1" s="679"/>
      <c r="D1" s="679"/>
      <c r="E1" s="679"/>
      <c r="F1" s="679"/>
      <c r="G1" s="679"/>
    </row>
    <row r="2" spans="1:7">
      <c r="A2" s="711"/>
      <c r="B2" s="711"/>
      <c r="C2" s="711"/>
      <c r="D2" s="711"/>
      <c r="E2" s="711"/>
      <c r="F2" s="711"/>
      <c r="G2" s="711"/>
    </row>
    <row r="3" spans="1:7">
      <c r="A3" s="4" t="s">
        <v>716</v>
      </c>
      <c r="B3" s="5">
        <v>2001</v>
      </c>
      <c r="C3" s="5">
        <v>2004</v>
      </c>
      <c r="D3" s="5">
        <v>2007</v>
      </c>
      <c r="E3" s="5">
        <v>2010</v>
      </c>
      <c r="F3" s="5">
        <v>2013</v>
      </c>
      <c r="G3" s="5">
        <v>2016</v>
      </c>
    </row>
    <row r="4" spans="1:7">
      <c r="A4" s="6" t="s">
        <v>436</v>
      </c>
      <c r="B4" s="7">
        <v>13.9</v>
      </c>
      <c r="C4" s="7">
        <v>14.5</v>
      </c>
      <c r="D4" s="7">
        <v>12.1</v>
      </c>
      <c r="E4" s="7">
        <v>11.2</v>
      </c>
      <c r="F4" s="7">
        <v>10</v>
      </c>
      <c r="G4" s="7">
        <v>9.5</v>
      </c>
    </row>
    <row r="5" spans="1:7">
      <c r="A5" s="6" t="s">
        <v>693</v>
      </c>
      <c r="B5" s="7">
        <v>5.7</v>
      </c>
      <c r="C5" s="7">
        <v>3.1</v>
      </c>
      <c r="D5" s="7" t="s">
        <v>68</v>
      </c>
      <c r="E5" s="7" t="s">
        <v>126</v>
      </c>
      <c r="F5" s="7" t="s">
        <v>73</v>
      </c>
      <c r="G5" s="7" t="s">
        <v>115</v>
      </c>
    </row>
    <row r="6" spans="1:7">
      <c r="A6" s="6" t="s">
        <v>715</v>
      </c>
      <c r="B6" s="7">
        <v>11.1</v>
      </c>
      <c r="C6" s="7">
        <v>5.4</v>
      </c>
      <c r="D6" s="7">
        <v>13.3</v>
      </c>
      <c r="E6" s="7">
        <v>5.5</v>
      </c>
      <c r="F6" s="7">
        <v>11.7</v>
      </c>
      <c r="G6" s="7">
        <v>12.7</v>
      </c>
    </row>
    <row r="7" spans="1:7">
      <c r="A7" s="6" t="s">
        <v>375</v>
      </c>
      <c r="B7" s="7" t="s">
        <v>714</v>
      </c>
      <c r="C7" s="7" t="s">
        <v>128</v>
      </c>
      <c r="D7" s="7" t="s">
        <v>116</v>
      </c>
      <c r="E7" s="7" t="s">
        <v>567</v>
      </c>
      <c r="F7" s="7" t="s">
        <v>135</v>
      </c>
      <c r="G7" s="7" t="s">
        <v>70</v>
      </c>
    </row>
    <row r="8" spans="1:7">
      <c r="A8" s="6" t="s">
        <v>691</v>
      </c>
      <c r="B8" s="7" t="s">
        <v>714</v>
      </c>
      <c r="C8" s="7" t="s">
        <v>713</v>
      </c>
      <c r="D8" s="7" t="s">
        <v>110</v>
      </c>
      <c r="E8" s="7" t="s">
        <v>712</v>
      </c>
      <c r="F8" s="7" t="s">
        <v>91</v>
      </c>
      <c r="G8" s="7" t="s">
        <v>102</v>
      </c>
    </row>
    <row r="9" spans="1:7">
      <c r="A9" s="6" t="s">
        <v>690</v>
      </c>
      <c r="B9" s="7" t="s">
        <v>711</v>
      </c>
      <c r="C9" s="7" t="s">
        <v>128</v>
      </c>
      <c r="D9" s="7" t="s">
        <v>710</v>
      </c>
      <c r="E9" s="7" t="s">
        <v>66</v>
      </c>
      <c r="F9" s="7" t="s">
        <v>131</v>
      </c>
      <c r="G9" s="7" t="s">
        <v>127</v>
      </c>
    </row>
    <row r="10" spans="1:7" s="144" customFormat="1">
      <c r="A10" s="6" t="s">
        <v>367</v>
      </c>
      <c r="B10" s="7">
        <v>38.700000000000003</v>
      </c>
      <c r="C10" s="7">
        <v>53.1</v>
      </c>
      <c r="D10" s="7">
        <v>60.7</v>
      </c>
      <c r="E10" s="7">
        <v>44.1</v>
      </c>
      <c r="F10" s="7" t="s">
        <v>709</v>
      </c>
      <c r="G10" s="7">
        <v>44.2</v>
      </c>
    </row>
    <row r="11" spans="1:7">
      <c r="A11" s="6" t="s">
        <v>708</v>
      </c>
      <c r="B11" s="7" t="s">
        <v>65</v>
      </c>
      <c r="C11" s="7" t="s">
        <v>65</v>
      </c>
      <c r="D11" s="7" t="s">
        <v>65</v>
      </c>
      <c r="E11" s="7" t="s">
        <v>65</v>
      </c>
      <c r="F11" s="7" t="s">
        <v>65</v>
      </c>
      <c r="G11" s="7">
        <v>10.7</v>
      </c>
    </row>
    <row r="12" spans="1:7">
      <c r="A12" s="6" t="s">
        <v>681</v>
      </c>
      <c r="B12" s="7">
        <v>14.8</v>
      </c>
      <c r="C12" s="7">
        <v>8</v>
      </c>
      <c r="D12" s="7">
        <v>15.7</v>
      </c>
      <c r="E12" s="7">
        <v>5.4</v>
      </c>
      <c r="F12" s="7">
        <v>9.5</v>
      </c>
      <c r="G12" s="7">
        <v>8</v>
      </c>
    </row>
    <row r="13" spans="1:7">
      <c r="A13" s="6" t="s">
        <v>680</v>
      </c>
      <c r="B13" s="7" t="s">
        <v>707</v>
      </c>
      <c r="C13" s="7" t="s">
        <v>102</v>
      </c>
      <c r="D13" s="7" t="s">
        <v>706</v>
      </c>
      <c r="E13" s="7" t="s">
        <v>705</v>
      </c>
      <c r="F13" s="7">
        <v>2.5</v>
      </c>
      <c r="G13" s="7" t="s">
        <v>704</v>
      </c>
    </row>
    <row r="14" spans="1:7">
      <c r="A14" s="6" t="s">
        <v>703</v>
      </c>
      <c r="B14" s="7" t="s">
        <v>702</v>
      </c>
      <c r="C14" s="7" t="s">
        <v>701</v>
      </c>
      <c r="D14" s="7" t="s">
        <v>700</v>
      </c>
      <c r="E14" s="7" t="s">
        <v>699</v>
      </c>
      <c r="F14" s="7" t="s">
        <v>698</v>
      </c>
      <c r="G14" s="7" t="s">
        <v>697</v>
      </c>
    </row>
    <row r="15" spans="1:7" ht="2.25" customHeight="1">
      <c r="A15" s="28"/>
      <c r="B15" s="28"/>
      <c r="C15" s="28"/>
      <c r="D15" s="28"/>
      <c r="E15" s="28"/>
      <c r="F15" s="28"/>
      <c r="G15" s="28"/>
    </row>
    <row r="16" spans="1:7">
      <c r="A16" s="696" t="s">
        <v>151</v>
      </c>
      <c r="B16" s="696"/>
      <c r="C16" s="696"/>
      <c r="D16" s="696"/>
      <c r="E16" s="696"/>
      <c r="F16" s="696"/>
      <c r="G16" s="696"/>
    </row>
    <row r="17" spans="1:7">
      <c r="A17" s="684" t="s">
        <v>152</v>
      </c>
      <c r="B17" s="684"/>
      <c r="C17" s="684"/>
      <c r="D17" s="684"/>
      <c r="E17" s="684"/>
      <c r="F17" s="684"/>
      <c r="G17" s="684"/>
    </row>
    <row r="18" spans="1:7">
      <c r="A18" s="684" t="s">
        <v>56</v>
      </c>
      <c r="B18" s="684"/>
      <c r="C18" s="684"/>
      <c r="D18" s="684"/>
      <c r="E18" s="684"/>
      <c r="F18" s="684"/>
      <c r="G18" s="684"/>
    </row>
    <row r="19" spans="1:7">
      <c r="A19" s="684" t="s">
        <v>696</v>
      </c>
      <c r="B19" s="684"/>
      <c r="C19" s="684"/>
      <c r="D19" s="684"/>
      <c r="E19" s="684"/>
      <c r="F19" s="684"/>
      <c r="G19" s="684"/>
    </row>
    <row r="20" spans="1:7">
      <c r="A20" s="684" t="s">
        <v>550</v>
      </c>
      <c r="B20" s="684"/>
      <c r="C20" s="684"/>
      <c r="D20" s="684"/>
      <c r="E20" s="684"/>
      <c r="F20" s="684"/>
      <c r="G20" s="684"/>
    </row>
    <row r="21" spans="1:7">
      <c r="A21" s="684" t="s">
        <v>674</v>
      </c>
      <c r="B21" s="684"/>
      <c r="C21" s="684"/>
      <c r="D21" s="684"/>
      <c r="E21" s="684"/>
      <c r="F21" s="684"/>
      <c r="G21" s="684"/>
    </row>
    <row r="22" spans="1:7">
      <c r="A22" s="684" t="s">
        <v>695</v>
      </c>
      <c r="B22" s="684"/>
      <c r="C22" s="684"/>
      <c r="D22" s="684"/>
      <c r="E22" s="684"/>
      <c r="F22" s="684"/>
      <c r="G22" s="684"/>
    </row>
    <row r="23" spans="1:7">
      <c r="A23" s="682" t="s">
        <v>59</v>
      </c>
      <c r="B23" s="682"/>
      <c r="C23" s="682"/>
      <c r="D23" s="682"/>
      <c r="E23" s="682"/>
      <c r="F23" s="682"/>
      <c r="G23" s="682"/>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25"/>
  <sheetViews>
    <sheetView workbookViewId="0">
      <selection sqref="A1:M1"/>
    </sheetView>
  </sheetViews>
  <sheetFormatPr defaultRowHeight="15"/>
  <cols>
    <col min="1" max="1" width="23.7109375" style="144" bestFit="1" customWidth="1"/>
    <col min="2" max="16384" width="9.140625" style="144"/>
  </cols>
  <sheetData>
    <row r="1" spans="1:13" ht="15.75">
      <c r="A1" s="679" t="s">
        <v>1756</v>
      </c>
      <c r="B1" s="679"/>
      <c r="C1" s="679"/>
      <c r="D1" s="679"/>
      <c r="E1" s="679"/>
      <c r="F1" s="679"/>
      <c r="G1" s="679"/>
      <c r="H1" s="679"/>
      <c r="I1" s="679"/>
      <c r="J1" s="679"/>
      <c r="K1" s="679"/>
      <c r="L1" s="679"/>
      <c r="M1" s="679"/>
    </row>
    <row r="2" spans="1:13" ht="2.25" customHeight="1">
      <c r="A2" s="146"/>
      <c r="B2" s="146"/>
      <c r="C2" s="146"/>
      <c r="D2" s="146"/>
      <c r="E2" s="146"/>
      <c r="F2" s="146"/>
      <c r="G2" s="146"/>
      <c r="H2" s="146"/>
      <c r="I2" s="146"/>
      <c r="J2" s="146"/>
      <c r="K2" s="146"/>
      <c r="L2" s="146"/>
      <c r="M2" s="146"/>
    </row>
    <row r="3" spans="1:13">
      <c r="A3" s="5" t="s">
        <v>60</v>
      </c>
      <c r="B3" s="695" t="s">
        <v>18</v>
      </c>
      <c r="C3" s="695"/>
      <c r="D3" s="695"/>
      <c r="E3" s="695"/>
      <c r="F3" s="695" t="s">
        <v>19</v>
      </c>
      <c r="G3" s="695"/>
      <c r="H3" s="695"/>
      <c r="I3" s="695"/>
      <c r="J3" s="695" t="s">
        <v>14</v>
      </c>
      <c r="K3" s="695"/>
      <c r="L3" s="695"/>
      <c r="M3" s="695"/>
    </row>
    <row r="4" spans="1:13">
      <c r="A4" s="4" t="s">
        <v>501</v>
      </c>
      <c r="B4" s="5">
        <v>2007</v>
      </c>
      <c r="C4" s="5">
        <v>2010</v>
      </c>
      <c r="D4" s="5">
        <v>2013</v>
      </c>
      <c r="E4" s="5">
        <v>2016</v>
      </c>
      <c r="F4" s="5">
        <v>2007</v>
      </c>
      <c r="G4" s="5">
        <v>2010</v>
      </c>
      <c r="H4" s="5">
        <v>2013</v>
      </c>
      <c r="I4" s="5">
        <v>2016</v>
      </c>
      <c r="J4" s="5">
        <v>2007</v>
      </c>
      <c r="K4" s="5">
        <v>2010</v>
      </c>
      <c r="L4" s="5">
        <v>2013</v>
      </c>
      <c r="M4" s="5">
        <v>2016</v>
      </c>
    </row>
    <row r="5" spans="1:13">
      <c r="A5" s="6" t="s">
        <v>0</v>
      </c>
      <c r="B5" s="7">
        <v>3.3</v>
      </c>
      <c r="C5" s="7">
        <v>2.8</v>
      </c>
      <c r="D5" s="7">
        <v>2.6</v>
      </c>
      <c r="E5" s="7">
        <v>2.2000000000000002</v>
      </c>
      <c r="F5" s="7">
        <v>2</v>
      </c>
      <c r="G5" s="7">
        <v>1.7</v>
      </c>
      <c r="H5" s="7">
        <v>2.1</v>
      </c>
      <c r="I5" s="7">
        <v>1.7</v>
      </c>
      <c r="J5" s="7">
        <v>2.6</v>
      </c>
      <c r="K5" s="7">
        <v>2.2000000000000002</v>
      </c>
      <c r="L5" s="7">
        <v>2.2999999999999998</v>
      </c>
      <c r="M5" s="7">
        <v>2</v>
      </c>
    </row>
    <row r="6" spans="1:13">
      <c r="A6" s="6" t="s">
        <v>191</v>
      </c>
      <c r="B6" s="7">
        <v>10.8</v>
      </c>
      <c r="C6" s="7">
        <v>6.8</v>
      </c>
      <c r="D6" s="7">
        <v>8.3000000000000007</v>
      </c>
      <c r="E6" s="7" t="s">
        <v>238</v>
      </c>
      <c r="F6" s="7">
        <v>10.199999999999999</v>
      </c>
      <c r="G6" s="7">
        <v>6.1</v>
      </c>
      <c r="H6" s="7">
        <v>7.4</v>
      </c>
      <c r="I6" s="7" t="s">
        <v>500</v>
      </c>
      <c r="J6" s="7">
        <v>10.5</v>
      </c>
      <c r="K6" s="7">
        <v>6.5</v>
      </c>
      <c r="L6" s="7">
        <v>7.8</v>
      </c>
      <c r="M6" s="7" t="s">
        <v>499</v>
      </c>
    </row>
    <row r="7" spans="1:13">
      <c r="A7" s="6" t="s">
        <v>192</v>
      </c>
      <c r="B7" s="7">
        <v>25.8</v>
      </c>
      <c r="C7" s="7">
        <v>23.9</v>
      </c>
      <c r="D7" s="7">
        <v>22.5</v>
      </c>
      <c r="E7" s="7" t="s">
        <v>492</v>
      </c>
      <c r="F7" s="7">
        <v>24.6</v>
      </c>
      <c r="G7" s="7">
        <v>23.9</v>
      </c>
      <c r="H7" s="7">
        <v>23.1</v>
      </c>
      <c r="I7" s="7" t="s">
        <v>147</v>
      </c>
      <c r="J7" s="7">
        <v>25.2</v>
      </c>
      <c r="K7" s="7">
        <v>23.9</v>
      </c>
      <c r="L7" s="7">
        <v>22.8</v>
      </c>
      <c r="M7" s="7" t="s">
        <v>498</v>
      </c>
    </row>
    <row r="8" spans="1:13">
      <c r="A8" s="6" t="s">
        <v>476</v>
      </c>
      <c r="B8" s="7">
        <v>3.7</v>
      </c>
      <c r="C8" s="7">
        <v>3.6</v>
      </c>
      <c r="D8" s="7">
        <v>3.7</v>
      </c>
      <c r="E8" s="7" t="s">
        <v>149</v>
      </c>
      <c r="F8" s="7">
        <v>4.7</v>
      </c>
      <c r="G8" s="7">
        <v>3.9</v>
      </c>
      <c r="H8" s="7">
        <v>3.2</v>
      </c>
      <c r="I8" s="7">
        <v>3.3</v>
      </c>
      <c r="J8" s="7">
        <v>4.2</v>
      </c>
      <c r="K8" s="7">
        <v>3.8</v>
      </c>
      <c r="L8" s="7">
        <v>3.4</v>
      </c>
      <c r="M8" s="7">
        <v>3.1</v>
      </c>
    </row>
    <row r="9" spans="1:13">
      <c r="A9" s="6" t="s">
        <v>479</v>
      </c>
      <c r="B9" s="7">
        <v>16</v>
      </c>
      <c r="C9" s="7">
        <v>16</v>
      </c>
      <c r="D9" s="7">
        <v>22.6</v>
      </c>
      <c r="E9" s="7" t="s">
        <v>497</v>
      </c>
      <c r="F9" s="7">
        <v>16.8</v>
      </c>
      <c r="G9" s="7">
        <v>16.5</v>
      </c>
      <c r="H9" s="7">
        <v>21.3</v>
      </c>
      <c r="I9" s="7" t="s">
        <v>496</v>
      </c>
      <c r="J9" s="7">
        <v>16.399999999999999</v>
      </c>
      <c r="K9" s="7">
        <v>16.3</v>
      </c>
      <c r="L9" s="7">
        <v>21.9</v>
      </c>
      <c r="M9" s="7" t="s">
        <v>495</v>
      </c>
    </row>
    <row r="10" spans="1:13">
      <c r="A10" s="6" t="s">
        <v>375</v>
      </c>
      <c r="B10" s="7">
        <v>7.2</v>
      </c>
      <c r="C10" s="7">
        <v>11.3</v>
      </c>
      <c r="D10" s="7">
        <v>10</v>
      </c>
      <c r="E10" s="7" t="s">
        <v>399</v>
      </c>
      <c r="F10" s="7">
        <v>7.1</v>
      </c>
      <c r="G10" s="7">
        <v>11.9</v>
      </c>
      <c r="H10" s="7">
        <v>11.8</v>
      </c>
      <c r="I10" s="7" t="s">
        <v>494</v>
      </c>
      <c r="J10" s="7">
        <v>7.1</v>
      </c>
      <c r="K10" s="7">
        <v>11.6</v>
      </c>
      <c r="L10" s="7">
        <v>11</v>
      </c>
      <c r="M10" s="7" t="s">
        <v>217</v>
      </c>
    </row>
    <row r="11" spans="1:13">
      <c r="A11" s="6" t="s">
        <v>367</v>
      </c>
      <c r="B11" s="7">
        <v>29.7</v>
      </c>
      <c r="C11" s="7">
        <v>30.7</v>
      </c>
      <c r="D11" s="7">
        <v>25.1</v>
      </c>
      <c r="E11" s="7" t="s">
        <v>493</v>
      </c>
      <c r="F11" s="7">
        <v>30.9</v>
      </c>
      <c r="G11" s="7">
        <v>31.4</v>
      </c>
      <c r="H11" s="7">
        <v>26</v>
      </c>
      <c r="I11" s="7" t="s">
        <v>492</v>
      </c>
      <c r="J11" s="7">
        <v>30.3</v>
      </c>
      <c r="K11" s="7">
        <v>31</v>
      </c>
      <c r="L11" s="7">
        <v>25.6</v>
      </c>
      <c r="M11" s="7" t="s">
        <v>491</v>
      </c>
    </row>
    <row r="12" spans="1:13">
      <c r="A12" s="6" t="s">
        <v>490</v>
      </c>
      <c r="B12" s="7">
        <v>0.2</v>
      </c>
      <c r="C12" s="7">
        <v>1.1000000000000001</v>
      </c>
      <c r="D12" s="7">
        <v>1</v>
      </c>
      <c r="E12" s="7" t="s">
        <v>150</v>
      </c>
      <c r="F12" s="7">
        <v>0.6</v>
      </c>
      <c r="G12" s="7">
        <v>1.1000000000000001</v>
      </c>
      <c r="H12" s="7">
        <v>1.7</v>
      </c>
      <c r="I12" s="7">
        <v>1.7</v>
      </c>
      <c r="J12" s="7">
        <v>0.4</v>
      </c>
      <c r="K12" s="7">
        <v>1.1000000000000001</v>
      </c>
      <c r="L12" s="7">
        <v>1.4</v>
      </c>
      <c r="M12" s="7">
        <v>1.5</v>
      </c>
    </row>
    <row r="13" spans="1:13">
      <c r="A13" s="6" t="s">
        <v>466</v>
      </c>
      <c r="B13" s="7">
        <v>0.4</v>
      </c>
      <c r="C13" s="7" t="s">
        <v>331</v>
      </c>
      <c r="D13" s="7" t="s">
        <v>124</v>
      </c>
      <c r="E13" s="7" t="s">
        <v>132</v>
      </c>
      <c r="F13" s="7">
        <v>0.2</v>
      </c>
      <c r="G13" s="7" t="s">
        <v>236</v>
      </c>
      <c r="H13" s="7" t="s">
        <v>236</v>
      </c>
      <c r="I13" s="7" t="s">
        <v>236</v>
      </c>
      <c r="J13" s="7">
        <v>0.3</v>
      </c>
      <c r="K13" s="7" t="s">
        <v>331</v>
      </c>
      <c r="L13" s="7">
        <v>0.2</v>
      </c>
      <c r="M13" s="7">
        <v>0.2</v>
      </c>
    </row>
    <row r="14" spans="1:13">
      <c r="A14" s="6" t="s">
        <v>489</v>
      </c>
      <c r="B14" s="7" t="s">
        <v>65</v>
      </c>
      <c r="C14" s="7" t="s">
        <v>235</v>
      </c>
      <c r="D14" s="7">
        <v>0.3</v>
      </c>
      <c r="E14" s="7" t="s">
        <v>467</v>
      </c>
      <c r="F14" s="7" t="s">
        <v>65</v>
      </c>
      <c r="G14" s="7">
        <v>0.2</v>
      </c>
      <c r="H14" s="7">
        <v>0.2</v>
      </c>
      <c r="I14" s="7">
        <v>0.3</v>
      </c>
      <c r="J14" s="7" t="s">
        <v>65</v>
      </c>
      <c r="K14" s="7">
        <v>0.2</v>
      </c>
      <c r="L14" s="7">
        <v>0.3</v>
      </c>
      <c r="M14" s="7">
        <v>0.4</v>
      </c>
    </row>
    <row r="15" spans="1:13">
      <c r="A15" s="6" t="s">
        <v>488</v>
      </c>
      <c r="B15" s="7">
        <v>0.2</v>
      </c>
      <c r="C15" s="7" t="s">
        <v>236</v>
      </c>
      <c r="D15" s="7">
        <v>0.3</v>
      </c>
      <c r="E15" s="7" t="s">
        <v>239</v>
      </c>
      <c r="F15" s="7">
        <v>0.2</v>
      </c>
      <c r="G15" s="7" t="s">
        <v>236</v>
      </c>
      <c r="H15" s="7">
        <v>0.2</v>
      </c>
      <c r="I15" s="7" t="s">
        <v>239</v>
      </c>
      <c r="J15" s="7">
        <v>0.2</v>
      </c>
      <c r="K15" s="7">
        <v>0.1</v>
      </c>
      <c r="L15" s="7">
        <v>0.3</v>
      </c>
      <c r="M15" s="7" t="s">
        <v>239</v>
      </c>
    </row>
    <row r="16" spans="1:13">
      <c r="A16" s="6" t="s">
        <v>487</v>
      </c>
      <c r="B16" s="7">
        <v>1</v>
      </c>
      <c r="C16" s="7">
        <v>1.8</v>
      </c>
      <c r="D16" s="7">
        <v>3.2</v>
      </c>
      <c r="E16" s="7">
        <v>2.9</v>
      </c>
      <c r="F16" s="7">
        <v>1.2</v>
      </c>
      <c r="G16" s="7">
        <v>1.3</v>
      </c>
      <c r="H16" s="7">
        <v>2.8</v>
      </c>
      <c r="I16" s="7">
        <v>2.7</v>
      </c>
      <c r="J16" s="7">
        <v>1.1000000000000001</v>
      </c>
      <c r="K16" s="7">
        <v>1.6</v>
      </c>
      <c r="L16" s="7">
        <v>3</v>
      </c>
      <c r="M16" s="7">
        <v>2.8</v>
      </c>
    </row>
    <row r="17" spans="1:13">
      <c r="A17" s="6" t="s">
        <v>486</v>
      </c>
      <c r="B17" s="7">
        <v>1.1000000000000001</v>
      </c>
      <c r="C17" s="7">
        <v>1.6</v>
      </c>
      <c r="D17" s="7" t="s">
        <v>65</v>
      </c>
      <c r="E17" s="7" t="s">
        <v>65</v>
      </c>
      <c r="F17" s="7">
        <v>1.2</v>
      </c>
      <c r="G17" s="7">
        <v>1.7</v>
      </c>
      <c r="H17" s="7" t="s">
        <v>65</v>
      </c>
      <c r="I17" s="7" t="s">
        <v>65</v>
      </c>
      <c r="J17" s="7">
        <v>1.1000000000000001</v>
      </c>
      <c r="K17" s="7">
        <v>1.7</v>
      </c>
      <c r="L17" s="7" t="s">
        <v>65</v>
      </c>
      <c r="M17" s="7" t="s">
        <v>65</v>
      </c>
    </row>
    <row r="18" spans="1:13" ht="0.75" customHeight="1">
      <c r="A18" s="146"/>
      <c r="B18" s="146"/>
      <c r="C18" s="146"/>
      <c r="D18" s="146"/>
      <c r="E18" s="146"/>
      <c r="F18" s="146"/>
      <c r="G18" s="146"/>
      <c r="H18" s="146"/>
      <c r="I18" s="146"/>
      <c r="J18" s="146"/>
      <c r="K18" s="146"/>
      <c r="L18" s="146"/>
      <c r="M18" s="146"/>
    </row>
    <row r="19" spans="1:13">
      <c r="A19" s="696" t="s">
        <v>151</v>
      </c>
      <c r="B19" s="696"/>
      <c r="C19" s="696"/>
      <c r="D19" s="696"/>
      <c r="E19" s="696"/>
      <c r="F19" s="696"/>
      <c r="G19" s="696"/>
      <c r="H19" s="696"/>
      <c r="I19" s="696"/>
      <c r="J19" s="696"/>
      <c r="K19" s="696"/>
      <c r="L19" s="696"/>
      <c r="M19" s="696"/>
    </row>
    <row r="20" spans="1:13">
      <c r="A20" s="684" t="s">
        <v>56</v>
      </c>
      <c r="B20" s="684"/>
      <c r="C20" s="684"/>
      <c r="D20" s="684"/>
      <c r="E20" s="684"/>
      <c r="F20" s="684"/>
      <c r="G20" s="684"/>
      <c r="H20" s="684"/>
      <c r="I20" s="684"/>
      <c r="J20" s="684"/>
      <c r="K20" s="684"/>
      <c r="L20" s="684"/>
      <c r="M20" s="684"/>
    </row>
    <row r="21" spans="1:13">
      <c r="A21" s="684" t="s">
        <v>465</v>
      </c>
      <c r="B21" s="684"/>
      <c r="C21" s="684"/>
      <c r="D21" s="684"/>
      <c r="E21" s="684"/>
      <c r="F21" s="684"/>
      <c r="G21" s="684"/>
      <c r="H21" s="684"/>
      <c r="I21" s="684"/>
      <c r="J21" s="684"/>
      <c r="K21" s="684"/>
      <c r="L21" s="684"/>
      <c r="M21" s="684"/>
    </row>
    <row r="22" spans="1:13">
      <c r="A22" s="684" t="s">
        <v>485</v>
      </c>
      <c r="B22" s="684"/>
      <c r="C22" s="684"/>
      <c r="D22" s="684"/>
      <c r="E22" s="684"/>
      <c r="F22" s="684"/>
      <c r="G22" s="684"/>
      <c r="H22" s="684"/>
      <c r="I22" s="684"/>
      <c r="J22" s="684"/>
      <c r="K22" s="684"/>
      <c r="L22" s="684"/>
      <c r="M22" s="684"/>
    </row>
    <row r="23" spans="1:13">
      <c r="A23" s="684" t="s">
        <v>484</v>
      </c>
      <c r="B23" s="684"/>
      <c r="C23" s="684"/>
      <c r="D23" s="684"/>
      <c r="E23" s="684"/>
      <c r="F23" s="684"/>
      <c r="G23" s="684"/>
      <c r="H23" s="684"/>
      <c r="I23" s="684"/>
      <c r="J23" s="684"/>
      <c r="K23" s="684"/>
      <c r="L23" s="684"/>
      <c r="M23" s="684"/>
    </row>
    <row r="24" spans="1:13">
      <c r="A24" s="682" t="s">
        <v>463</v>
      </c>
      <c r="B24" s="682"/>
      <c r="C24" s="682"/>
      <c r="D24" s="682"/>
      <c r="E24" s="682"/>
      <c r="F24" s="682"/>
      <c r="G24" s="682"/>
      <c r="H24" s="682"/>
      <c r="I24" s="682"/>
      <c r="J24" s="682"/>
      <c r="K24" s="682"/>
      <c r="L24" s="682"/>
      <c r="M24" s="682"/>
    </row>
    <row r="25" spans="1:13">
      <c r="A25" s="682" t="s">
        <v>59</v>
      </c>
      <c r="B25" s="682"/>
      <c r="C25" s="682"/>
      <c r="D25" s="682"/>
      <c r="E25" s="682"/>
      <c r="F25" s="682"/>
      <c r="G25" s="682"/>
      <c r="H25" s="682"/>
      <c r="I25" s="682"/>
      <c r="J25" s="682"/>
      <c r="K25" s="682"/>
      <c r="L25" s="682"/>
      <c r="M25" s="682"/>
    </row>
  </sheetData>
  <mergeCells count="11">
    <mergeCell ref="A1:M1"/>
    <mergeCell ref="B3:E3"/>
    <mergeCell ref="F3:I3"/>
    <mergeCell ref="J3:M3"/>
    <mergeCell ref="A19:M19"/>
    <mergeCell ref="A24:M24"/>
    <mergeCell ref="A25:M25"/>
    <mergeCell ref="A20:M20"/>
    <mergeCell ref="A21:M21"/>
    <mergeCell ref="A22:M22"/>
    <mergeCell ref="A23: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workbookViewId="0">
      <selection sqref="A1:E1"/>
    </sheetView>
  </sheetViews>
  <sheetFormatPr defaultRowHeight="1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c r="A1" s="668" t="s">
        <v>1454</v>
      </c>
      <c r="B1" s="668"/>
      <c r="C1" s="668"/>
      <c r="D1" s="668"/>
      <c r="E1" s="668"/>
      <c r="F1" s="174"/>
      <c r="G1" s="174"/>
      <c r="H1" s="174"/>
      <c r="I1" s="174"/>
      <c r="J1" s="174"/>
      <c r="K1" s="174"/>
      <c r="L1" s="174"/>
      <c r="M1" s="174"/>
    </row>
    <row r="2" spans="1:13" ht="33.75" customHeight="1">
      <c r="A2" s="65" t="s">
        <v>300</v>
      </c>
      <c r="B2" s="65" t="s">
        <v>304</v>
      </c>
      <c r="C2" s="65" t="s">
        <v>305</v>
      </c>
      <c r="D2" s="65" t="s">
        <v>306</v>
      </c>
      <c r="E2" s="65" t="s">
        <v>307</v>
      </c>
    </row>
    <row r="3" spans="1:13" ht="12.75" customHeight="1">
      <c r="A3" s="368">
        <v>2015</v>
      </c>
      <c r="B3" s="369">
        <v>13098.9</v>
      </c>
      <c r="C3" s="370">
        <v>227.9</v>
      </c>
      <c r="D3" s="369">
        <v>1942.7</v>
      </c>
      <c r="E3" s="369">
        <v>15269.5</v>
      </c>
    </row>
    <row r="4" spans="1:13" ht="12.75" customHeight="1">
      <c r="A4" s="371">
        <v>2016</v>
      </c>
      <c r="B4" s="367">
        <v>13660.8</v>
      </c>
      <c r="C4" s="366">
        <v>230.6</v>
      </c>
      <c r="D4" s="367">
        <v>2234.8000000000002</v>
      </c>
      <c r="E4" s="367">
        <v>16126.2</v>
      </c>
    </row>
    <row r="5" spans="1:13">
      <c r="A5" s="71" t="s">
        <v>1336</v>
      </c>
    </row>
  </sheetData>
  <mergeCells count="1">
    <mergeCell ref="A1:E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4"/>
  <sheetViews>
    <sheetView workbookViewId="0">
      <selection sqref="A1:M1"/>
    </sheetView>
  </sheetViews>
  <sheetFormatPr defaultRowHeight="15"/>
  <cols>
    <col min="1" max="1" width="23.7109375" style="67" bestFit="1" customWidth="1"/>
    <col min="2" max="16384" width="9.140625" style="67"/>
  </cols>
  <sheetData>
    <row r="1" spans="1:13" ht="15.75">
      <c r="A1" s="679" t="s">
        <v>1755</v>
      </c>
      <c r="B1" s="679"/>
      <c r="C1" s="679"/>
      <c r="D1" s="679"/>
      <c r="E1" s="679"/>
      <c r="F1" s="679"/>
      <c r="G1" s="679"/>
      <c r="H1" s="679"/>
      <c r="I1" s="679"/>
      <c r="J1" s="679"/>
      <c r="K1" s="679"/>
      <c r="L1" s="679"/>
      <c r="M1" s="679"/>
    </row>
    <row r="2" spans="1:13" ht="1.5" customHeight="1">
      <c r="A2" s="28"/>
      <c r="B2" s="28"/>
      <c r="C2" s="28"/>
      <c r="D2" s="28"/>
      <c r="E2" s="28"/>
      <c r="F2" s="28"/>
      <c r="G2" s="28"/>
      <c r="H2" s="28"/>
      <c r="I2" s="28"/>
      <c r="J2" s="28"/>
      <c r="K2" s="28"/>
      <c r="L2" s="28"/>
      <c r="M2" s="28"/>
    </row>
    <row r="3" spans="1:13">
      <c r="A3" s="5" t="s">
        <v>60</v>
      </c>
      <c r="B3" s="695" t="s">
        <v>18</v>
      </c>
      <c r="C3" s="695"/>
      <c r="D3" s="695"/>
      <c r="E3" s="695"/>
      <c r="F3" s="695" t="s">
        <v>19</v>
      </c>
      <c r="G3" s="695"/>
      <c r="H3" s="695"/>
      <c r="I3" s="695"/>
      <c r="J3" s="695" t="s">
        <v>14</v>
      </c>
      <c r="K3" s="695"/>
      <c r="L3" s="695"/>
      <c r="M3" s="695"/>
    </row>
    <row r="4" spans="1:13">
      <c r="A4" s="4" t="s">
        <v>483</v>
      </c>
      <c r="B4" s="5">
        <v>2007</v>
      </c>
      <c r="C4" s="5">
        <v>2010</v>
      </c>
      <c r="D4" s="5">
        <v>2013</v>
      </c>
      <c r="E4" s="5">
        <v>2016</v>
      </c>
      <c r="F4" s="5">
        <v>2007</v>
      </c>
      <c r="G4" s="5">
        <v>2010</v>
      </c>
      <c r="H4" s="5">
        <v>2013</v>
      </c>
      <c r="I4" s="5">
        <v>2016</v>
      </c>
      <c r="J4" s="5">
        <v>2007</v>
      </c>
      <c r="K4" s="5">
        <v>2010</v>
      </c>
      <c r="L4" s="5">
        <v>2013</v>
      </c>
      <c r="M4" s="5">
        <v>2016</v>
      </c>
    </row>
    <row r="5" spans="1:13">
      <c r="A5" s="6" t="s">
        <v>596</v>
      </c>
      <c r="B5" s="7">
        <v>30.5</v>
      </c>
      <c r="C5" s="7">
        <v>39.6</v>
      </c>
      <c r="D5" s="7">
        <v>40.9</v>
      </c>
      <c r="E5" s="7" t="s">
        <v>395</v>
      </c>
      <c r="F5" s="7">
        <v>34</v>
      </c>
      <c r="G5" s="7">
        <v>44.5</v>
      </c>
      <c r="H5" s="7">
        <v>44.1</v>
      </c>
      <c r="I5" s="7" t="s">
        <v>595</v>
      </c>
      <c r="J5" s="7">
        <v>32.299999999999997</v>
      </c>
      <c r="K5" s="7">
        <v>42.1</v>
      </c>
      <c r="L5" s="7">
        <v>42.5</v>
      </c>
      <c r="M5" s="7" t="s">
        <v>594</v>
      </c>
    </row>
    <row r="6" spans="1:13">
      <c r="A6" s="6" t="s">
        <v>593</v>
      </c>
      <c r="B6" s="7">
        <v>18.2</v>
      </c>
      <c r="C6" s="7">
        <v>16.7</v>
      </c>
      <c r="D6" s="7">
        <v>16</v>
      </c>
      <c r="E6" s="7" t="s">
        <v>397</v>
      </c>
      <c r="F6" s="7">
        <v>16.3</v>
      </c>
      <c r="G6" s="7">
        <v>14.2</v>
      </c>
      <c r="H6" s="7">
        <v>13</v>
      </c>
      <c r="I6" s="7" t="s">
        <v>494</v>
      </c>
      <c r="J6" s="7">
        <v>17.3</v>
      </c>
      <c r="K6" s="7">
        <v>15.4</v>
      </c>
      <c r="L6" s="7">
        <v>14.5</v>
      </c>
      <c r="M6" s="7" t="s">
        <v>473</v>
      </c>
    </row>
    <row r="7" spans="1:13">
      <c r="A7" s="6" t="s">
        <v>192</v>
      </c>
      <c r="B7" s="7">
        <v>5.6</v>
      </c>
      <c r="C7" s="7">
        <v>4.5</v>
      </c>
      <c r="D7" s="7">
        <v>3.5</v>
      </c>
      <c r="E7" s="7">
        <v>2.8</v>
      </c>
      <c r="F7" s="7">
        <v>5.7</v>
      </c>
      <c r="G7" s="7">
        <v>4.4000000000000004</v>
      </c>
      <c r="H7" s="7">
        <v>4.2</v>
      </c>
      <c r="I7" s="7" t="s">
        <v>469</v>
      </c>
      <c r="J7" s="7">
        <v>5.7</v>
      </c>
      <c r="K7" s="7">
        <v>4.5</v>
      </c>
      <c r="L7" s="7">
        <v>3.8</v>
      </c>
      <c r="M7" s="7" t="s">
        <v>409</v>
      </c>
    </row>
    <row r="8" spans="1:13">
      <c r="A8" s="6" t="s">
        <v>592</v>
      </c>
      <c r="B8" s="7">
        <v>17.100000000000001</v>
      </c>
      <c r="C8" s="7">
        <v>10.3</v>
      </c>
      <c r="D8" s="7">
        <v>17.100000000000001</v>
      </c>
      <c r="E8" s="7" t="s">
        <v>591</v>
      </c>
      <c r="F8" s="7">
        <v>15.7</v>
      </c>
      <c r="G8" s="7">
        <v>8.6</v>
      </c>
      <c r="H8" s="7">
        <v>15</v>
      </c>
      <c r="I8" s="7" t="s">
        <v>590</v>
      </c>
      <c r="J8" s="7">
        <v>16.399999999999999</v>
      </c>
      <c r="K8" s="7">
        <v>9.4</v>
      </c>
      <c r="L8" s="7">
        <v>16.100000000000001</v>
      </c>
      <c r="M8" s="7" t="s">
        <v>589</v>
      </c>
    </row>
    <row r="9" spans="1:13">
      <c r="A9" s="6" t="s">
        <v>375</v>
      </c>
      <c r="B9" s="7">
        <v>8.1999999999999993</v>
      </c>
      <c r="C9" s="7">
        <v>6.1</v>
      </c>
      <c r="D9" s="7">
        <v>3.5</v>
      </c>
      <c r="E9" s="7">
        <v>3.1</v>
      </c>
      <c r="F9" s="7">
        <v>8.3000000000000007</v>
      </c>
      <c r="G9" s="7">
        <v>6.1</v>
      </c>
      <c r="H9" s="7">
        <v>3.7</v>
      </c>
      <c r="I9" s="7">
        <v>3.5</v>
      </c>
      <c r="J9" s="7">
        <v>8.3000000000000007</v>
      </c>
      <c r="K9" s="7">
        <v>6.1</v>
      </c>
      <c r="L9" s="7">
        <v>3.6</v>
      </c>
      <c r="M9" s="7">
        <v>3.3</v>
      </c>
    </row>
    <row r="10" spans="1:13">
      <c r="A10" s="6" t="s">
        <v>476</v>
      </c>
      <c r="B10" s="7">
        <v>6.1</v>
      </c>
      <c r="C10" s="7">
        <v>5.4</v>
      </c>
      <c r="D10" s="7">
        <v>5</v>
      </c>
      <c r="E10" s="7">
        <v>4.5999999999999996</v>
      </c>
      <c r="F10" s="7">
        <v>6</v>
      </c>
      <c r="G10" s="7">
        <v>5.7</v>
      </c>
      <c r="H10" s="7">
        <v>5.3</v>
      </c>
      <c r="I10" s="7">
        <v>5.4</v>
      </c>
      <c r="J10" s="7">
        <v>6</v>
      </c>
      <c r="K10" s="7">
        <v>5.5</v>
      </c>
      <c r="L10" s="7">
        <v>5.2</v>
      </c>
      <c r="M10" s="7">
        <v>5</v>
      </c>
    </row>
    <row r="11" spans="1:13">
      <c r="A11" s="6" t="s">
        <v>367</v>
      </c>
      <c r="B11" s="7">
        <v>10.8</v>
      </c>
      <c r="C11" s="7">
        <v>12.4</v>
      </c>
      <c r="D11" s="7">
        <v>11</v>
      </c>
      <c r="E11" s="7" t="s">
        <v>588</v>
      </c>
      <c r="F11" s="7">
        <v>10.1</v>
      </c>
      <c r="G11" s="7">
        <v>10.5</v>
      </c>
      <c r="H11" s="7">
        <v>10.4</v>
      </c>
      <c r="I11" s="7" t="s">
        <v>587</v>
      </c>
      <c r="J11" s="7">
        <v>10.5</v>
      </c>
      <c r="K11" s="7">
        <v>11.4</v>
      </c>
      <c r="L11" s="7">
        <v>10.7</v>
      </c>
      <c r="M11" s="7" t="s">
        <v>573</v>
      </c>
    </row>
    <row r="12" spans="1:13">
      <c r="A12" s="6" t="s">
        <v>586</v>
      </c>
      <c r="B12" s="7">
        <v>0.4</v>
      </c>
      <c r="C12" s="7">
        <v>1.1000000000000001</v>
      </c>
      <c r="D12" s="7">
        <v>1.4</v>
      </c>
      <c r="E12" s="7">
        <v>1.7</v>
      </c>
      <c r="F12" s="7">
        <v>0.8</v>
      </c>
      <c r="G12" s="7">
        <v>1.9</v>
      </c>
      <c r="H12" s="7">
        <v>3</v>
      </c>
      <c r="I12" s="7" t="s">
        <v>469</v>
      </c>
      <c r="J12" s="7">
        <v>0.6</v>
      </c>
      <c r="K12" s="7">
        <v>1.5</v>
      </c>
      <c r="L12" s="7">
        <v>2.2000000000000002</v>
      </c>
      <c r="M12" s="7">
        <v>2</v>
      </c>
    </row>
    <row r="13" spans="1:13">
      <c r="A13" s="6" t="s">
        <v>468</v>
      </c>
      <c r="B13" s="7" t="s">
        <v>65</v>
      </c>
      <c r="C13" s="7">
        <v>0.2</v>
      </c>
      <c r="D13" s="7">
        <v>0.2</v>
      </c>
      <c r="E13" s="7" t="s">
        <v>467</v>
      </c>
      <c r="F13" s="7" t="s">
        <v>65</v>
      </c>
      <c r="G13" s="7">
        <v>0.2</v>
      </c>
      <c r="H13" s="7">
        <v>0.4</v>
      </c>
      <c r="I13" s="7">
        <v>0.5</v>
      </c>
      <c r="J13" s="7" t="s">
        <v>65</v>
      </c>
      <c r="K13" s="7">
        <v>0.2</v>
      </c>
      <c r="L13" s="7">
        <v>0.3</v>
      </c>
      <c r="M13" s="7" t="s">
        <v>467</v>
      </c>
    </row>
    <row r="14" spans="1:13">
      <c r="A14" s="6" t="s">
        <v>466</v>
      </c>
      <c r="B14" s="7" t="s">
        <v>65</v>
      </c>
      <c r="C14" s="7" t="s">
        <v>104</v>
      </c>
      <c r="D14" s="7">
        <v>0.3</v>
      </c>
      <c r="E14" s="7" t="s">
        <v>132</v>
      </c>
      <c r="F14" s="7" t="s">
        <v>65</v>
      </c>
      <c r="G14" s="7" t="s">
        <v>331</v>
      </c>
      <c r="H14" s="7" t="s">
        <v>235</v>
      </c>
      <c r="I14" s="7">
        <v>0.3</v>
      </c>
      <c r="J14" s="7" t="s">
        <v>65</v>
      </c>
      <c r="K14" s="7" t="s">
        <v>331</v>
      </c>
      <c r="L14" s="7">
        <v>0.3</v>
      </c>
      <c r="M14" s="7">
        <v>0.3</v>
      </c>
    </row>
    <row r="15" spans="1:13">
      <c r="A15" s="6" t="s">
        <v>185</v>
      </c>
      <c r="B15" s="7" t="s">
        <v>65</v>
      </c>
      <c r="C15" s="7">
        <v>0.5</v>
      </c>
      <c r="D15" s="7">
        <v>1</v>
      </c>
      <c r="E15" s="7">
        <v>1.4</v>
      </c>
      <c r="F15" s="7" t="s">
        <v>65</v>
      </c>
      <c r="G15" s="7">
        <v>0.3</v>
      </c>
      <c r="H15" s="7">
        <v>0.6</v>
      </c>
      <c r="I15" s="7" t="s">
        <v>234</v>
      </c>
      <c r="J15" s="7" t="s">
        <v>65</v>
      </c>
      <c r="K15" s="7">
        <v>0.4</v>
      </c>
      <c r="L15" s="7">
        <v>0.8</v>
      </c>
      <c r="M15" s="7" t="s">
        <v>240</v>
      </c>
    </row>
    <row r="16" spans="1:13" ht="12" customHeight="1">
      <c r="A16" s="6" t="s">
        <v>428</v>
      </c>
      <c r="B16" s="7" t="s">
        <v>65</v>
      </c>
      <c r="C16" s="7">
        <v>3.3</v>
      </c>
      <c r="D16" s="7" t="s">
        <v>65</v>
      </c>
      <c r="E16" s="7" t="s">
        <v>65</v>
      </c>
      <c r="F16" s="7" t="s">
        <v>65</v>
      </c>
      <c r="G16" s="7">
        <v>3.4</v>
      </c>
      <c r="H16" s="7" t="s">
        <v>65</v>
      </c>
      <c r="I16" s="7" t="s">
        <v>65</v>
      </c>
      <c r="J16" s="7" t="s">
        <v>65</v>
      </c>
      <c r="K16" s="7">
        <v>3.3</v>
      </c>
      <c r="L16" s="7" t="s">
        <v>65</v>
      </c>
      <c r="M16" s="7" t="s">
        <v>65</v>
      </c>
    </row>
    <row r="17" spans="1:13" hidden="1">
      <c r="A17" s="28"/>
      <c r="B17" s="28"/>
      <c r="C17" s="28"/>
      <c r="D17" s="28"/>
      <c r="E17" s="28"/>
      <c r="F17" s="28"/>
      <c r="G17" s="28"/>
      <c r="H17" s="28"/>
      <c r="I17" s="28"/>
      <c r="J17" s="28"/>
      <c r="K17" s="28"/>
      <c r="L17" s="28"/>
      <c r="M17" s="28"/>
    </row>
    <row r="18" spans="1:13">
      <c r="A18" s="696" t="s">
        <v>151</v>
      </c>
      <c r="B18" s="696"/>
      <c r="C18" s="696"/>
      <c r="D18" s="696"/>
      <c r="E18" s="696"/>
      <c r="F18" s="696"/>
      <c r="G18" s="696"/>
      <c r="H18" s="696"/>
      <c r="I18" s="696"/>
      <c r="J18" s="696"/>
      <c r="K18" s="696"/>
      <c r="L18" s="696"/>
      <c r="M18" s="696"/>
    </row>
    <row r="19" spans="1:13">
      <c r="A19" s="684" t="s">
        <v>152</v>
      </c>
      <c r="B19" s="684"/>
      <c r="C19" s="684"/>
      <c r="D19" s="684"/>
      <c r="E19" s="684"/>
      <c r="F19" s="684"/>
      <c r="G19" s="684"/>
      <c r="H19" s="684"/>
      <c r="I19" s="684"/>
      <c r="J19" s="684"/>
      <c r="K19" s="684"/>
      <c r="L19" s="684"/>
      <c r="M19" s="684"/>
    </row>
    <row r="20" spans="1:13">
      <c r="A20" s="684" t="s">
        <v>56</v>
      </c>
      <c r="B20" s="684"/>
      <c r="C20" s="684"/>
      <c r="D20" s="684"/>
      <c r="E20" s="684"/>
      <c r="F20" s="684"/>
      <c r="G20" s="684"/>
      <c r="H20" s="684"/>
      <c r="I20" s="684"/>
      <c r="J20" s="684"/>
      <c r="K20" s="684"/>
      <c r="L20" s="684"/>
      <c r="M20" s="684"/>
    </row>
    <row r="21" spans="1:13">
      <c r="A21" s="684" t="s">
        <v>465</v>
      </c>
      <c r="B21" s="684"/>
      <c r="C21" s="684"/>
      <c r="D21" s="684"/>
      <c r="E21" s="684"/>
      <c r="F21" s="684"/>
      <c r="G21" s="684"/>
      <c r="H21" s="684"/>
      <c r="I21" s="684"/>
      <c r="J21" s="684"/>
      <c r="K21" s="684"/>
      <c r="L21" s="684"/>
      <c r="M21" s="684"/>
    </row>
    <row r="22" spans="1:13">
      <c r="A22" s="684" t="s">
        <v>464</v>
      </c>
      <c r="B22" s="684"/>
      <c r="C22" s="684"/>
      <c r="D22" s="684"/>
      <c r="E22" s="684"/>
      <c r="F22" s="684"/>
      <c r="G22" s="684"/>
      <c r="H22" s="684"/>
      <c r="I22" s="684"/>
      <c r="J22" s="684"/>
      <c r="K22" s="684"/>
      <c r="L22" s="684"/>
      <c r="M22" s="684"/>
    </row>
    <row r="23" spans="1:13">
      <c r="A23" s="682" t="s">
        <v>463</v>
      </c>
      <c r="B23" s="682"/>
      <c r="C23" s="682"/>
      <c r="D23" s="682"/>
      <c r="E23" s="682"/>
      <c r="F23" s="682"/>
      <c r="G23" s="682"/>
      <c r="H23" s="682"/>
      <c r="I23" s="682"/>
      <c r="J23" s="682"/>
      <c r="K23" s="682"/>
      <c r="L23" s="682"/>
      <c r="M23" s="682"/>
    </row>
    <row r="24" spans="1:13">
      <c r="A24" s="682" t="s">
        <v>59</v>
      </c>
      <c r="B24" s="682"/>
      <c r="C24" s="682"/>
      <c r="D24" s="682"/>
      <c r="E24" s="682"/>
      <c r="F24" s="682"/>
      <c r="G24" s="682"/>
      <c r="H24" s="682"/>
      <c r="I24" s="682"/>
      <c r="J24" s="682"/>
      <c r="K24" s="682"/>
      <c r="L24" s="682"/>
      <c r="M24" s="682"/>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66"/>
  <sheetViews>
    <sheetView workbookViewId="0">
      <selection sqref="A1:G1"/>
    </sheetView>
  </sheetViews>
  <sheetFormatPr defaultRowHeight="15"/>
  <cols>
    <col min="1" max="1" width="15.42578125" style="205" bestFit="1" customWidth="1"/>
    <col min="2" max="16384" width="9.140625" style="205"/>
  </cols>
  <sheetData>
    <row r="1" spans="1:7" ht="30" customHeight="1">
      <c r="A1" s="669" t="s">
        <v>1754</v>
      </c>
      <c r="B1" s="669"/>
      <c r="C1" s="669"/>
      <c r="D1" s="669"/>
      <c r="E1" s="669"/>
      <c r="F1" s="669"/>
      <c r="G1" s="669"/>
    </row>
    <row r="2" spans="1:7">
      <c r="A2" s="206"/>
      <c r="B2" s="206"/>
      <c r="C2" s="206"/>
      <c r="D2" s="206"/>
      <c r="E2" s="206"/>
      <c r="F2" s="206"/>
      <c r="G2" s="206"/>
    </row>
    <row r="3" spans="1:7">
      <c r="A3" s="13" t="s">
        <v>1</v>
      </c>
      <c r="B3" s="207">
        <v>2001</v>
      </c>
      <c r="C3" s="207">
        <v>2004</v>
      </c>
      <c r="D3" s="207">
        <v>2007</v>
      </c>
      <c r="E3" s="207">
        <v>2010</v>
      </c>
      <c r="F3" s="207">
        <v>2013</v>
      </c>
      <c r="G3" s="207">
        <v>2016</v>
      </c>
    </row>
    <row r="4" spans="1:7">
      <c r="A4" s="694" t="s">
        <v>18</v>
      </c>
      <c r="B4" s="694"/>
      <c r="C4" s="694"/>
      <c r="D4" s="694"/>
      <c r="E4" s="694"/>
      <c r="F4" s="694"/>
      <c r="G4" s="694"/>
    </row>
    <row r="5" spans="1:7">
      <c r="A5" s="6" t="s">
        <v>114</v>
      </c>
      <c r="B5" s="7">
        <v>35.200000000000003</v>
      </c>
      <c r="C5" s="7">
        <v>24.9</v>
      </c>
      <c r="D5" s="7">
        <v>18</v>
      </c>
      <c r="E5" s="7">
        <v>21.5</v>
      </c>
      <c r="F5" s="7">
        <v>20.100000000000001</v>
      </c>
      <c r="G5" s="7">
        <v>16.600000000000001</v>
      </c>
    </row>
    <row r="6" spans="1:7">
      <c r="A6" s="6" t="s">
        <v>117</v>
      </c>
      <c r="B6" s="7">
        <v>61.6</v>
      </c>
      <c r="C6" s="7">
        <v>57.4</v>
      </c>
      <c r="D6" s="7">
        <v>52.2</v>
      </c>
      <c r="E6" s="7">
        <v>47.7</v>
      </c>
      <c r="F6" s="7">
        <v>47.9</v>
      </c>
      <c r="G6" s="7">
        <v>43.6</v>
      </c>
    </row>
    <row r="7" spans="1:7">
      <c r="A7" s="6" t="s">
        <v>83</v>
      </c>
      <c r="B7" s="7">
        <v>54.8</v>
      </c>
      <c r="C7" s="7">
        <v>59.1</v>
      </c>
      <c r="D7" s="7">
        <v>57.1</v>
      </c>
      <c r="E7" s="7">
        <v>58.7</v>
      </c>
      <c r="F7" s="7">
        <v>56.8</v>
      </c>
      <c r="G7" s="7" t="s">
        <v>1130</v>
      </c>
    </row>
    <row r="8" spans="1:7">
      <c r="A8" s="6" t="s">
        <v>84</v>
      </c>
      <c r="B8" s="7">
        <v>42</v>
      </c>
      <c r="C8" s="7">
        <v>47</v>
      </c>
      <c r="D8" s="7">
        <v>49.6</v>
      </c>
      <c r="E8" s="7">
        <v>53.7</v>
      </c>
      <c r="F8" s="7">
        <v>47.9</v>
      </c>
      <c r="G8" s="7" t="s">
        <v>1131</v>
      </c>
    </row>
    <row r="9" spans="1:7">
      <c r="A9" s="6" t="s">
        <v>85</v>
      </c>
      <c r="B9" s="7">
        <v>21.6</v>
      </c>
      <c r="C9" s="7">
        <v>27.6</v>
      </c>
      <c r="D9" s="7">
        <v>35.200000000000003</v>
      </c>
      <c r="E9" s="7">
        <v>39.5</v>
      </c>
      <c r="F9" s="7">
        <v>46</v>
      </c>
      <c r="G9" s="7">
        <v>46</v>
      </c>
    </row>
    <row r="10" spans="1:7">
      <c r="A10" s="6" t="s">
        <v>392</v>
      </c>
      <c r="B10" s="7">
        <v>3.5</v>
      </c>
      <c r="C10" s="7">
        <v>5.7</v>
      </c>
      <c r="D10" s="7">
        <v>8.8000000000000007</v>
      </c>
      <c r="E10" s="7">
        <v>11.3</v>
      </c>
      <c r="F10" s="7">
        <v>13.6</v>
      </c>
      <c r="G10" s="7" t="s">
        <v>246</v>
      </c>
    </row>
    <row r="11" spans="1:7">
      <c r="A11" s="6" t="s">
        <v>93</v>
      </c>
      <c r="B11" s="7">
        <v>36.9</v>
      </c>
      <c r="C11" s="7">
        <v>37.4</v>
      </c>
      <c r="D11" s="7">
        <v>37.1</v>
      </c>
      <c r="E11" s="7">
        <v>38.9</v>
      </c>
      <c r="F11" s="7">
        <v>38.700000000000003</v>
      </c>
      <c r="G11" s="7">
        <v>38.200000000000003</v>
      </c>
    </row>
    <row r="12" spans="1:7">
      <c r="A12" s="6" t="s">
        <v>96</v>
      </c>
      <c r="B12" s="7">
        <v>37.6</v>
      </c>
      <c r="C12" s="7">
        <v>38.9</v>
      </c>
      <c r="D12" s="7">
        <v>39</v>
      </c>
      <c r="E12" s="7">
        <v>40.6</v>
      </c>
      <c r="F12" s="7">
        <v>40.200000000000003</v>
      </c>
      <c r="G12" s="7">
        <v>39.9</v>
      </c>
    </row>
    <row r="13" spans="1:7">
      <c r="A13" s="694" t="s">
        <v>99</v>
      </c>
      <c r="B13" s="694"/>
      <c r="C13" s="694"/>
      <c r="D13" s="694"/>
      <c r="E13" s="694"/>
      <c r="F13" s="694"/>
      <c r="G13" s="694"/>
    </row>
    <row r="14" spans="1:7">
      <c r="A14" s="6" t="s">
        <v>64</v>
      </c>
      <c r="B14" s="7" t="s">
        <v>65</v>
      </c>
      <c r="C14" s="7">
        <v>12.3</v>
      </c>
      <c r="D14" s="7">
        <v>7.6</v>
      </c>
      <c r="E14" s="7">
        <v>10.1</v>
      </c>
      <c r="F14" s="7">
        <v>12.2</v>
      </c>
      <c r="G14" s="7">
        <v>8.5</v>
      </c>
    </row>
    <row r="15" spans="1:7">
      <c r="A15" s="6" t="s">
        <v>2</v>
      </c>
      <c r="B15" s="7">
        <v>56.8</v>
      </c>
      <c r="C15" s="7">
        <v>49.6</v>
      </c>
      <c r="D15" s="7">
        <v>42.9</v>
      </c>
      <c r="E15" s="7">
        <v>40.4</v>
      </c>
      <c r="F15" s="7">
        <v>39.799999999999997</v>
      </c>
      <c r="G15" s="7">
        <v>36.6</v>
      </c>
    </row>
    <row r="16" spans="1:7">
      <c r="A16" s="6" t="s">
        <v>3</v>
      </c>
      <c r="B16" s="7">
        <v>57.8</v>
      </c>
      <c r="C16" s="7">
        <v>60.8</v>
      </c>
      <c r="D16" s="7">
        <v>59.3</v>
      </c>
      <c r="E16" s="7">
        <v>55.5</v>
      </c>
      <c r="F16" s="7">
        <v>53.4</v>
      </c>
      <c r="G16" s="7">
        <v>49.6</v>
      </c>
    </row>
    <row r="17" spans="1:7">
      <c r="A17" s="6" t="s">
        <v>4</v>
      </c>
      <c r="B17" s="7">
        <v>52.2</v>
      </c>
      <c r="C17" s="7">
        <v>53.2</v>
      </c>
      <c r="D17" s="7">
        <v>53</v>
      </c>
      <c r="E17" s="7">
        <v>58.3</v>
      </c>
      <c r="F17" s="7">
        <v>54.3</v>
      </c>
      <c r="G17" s="7">
        <v>52.7</v>
      </c>
    </row>
    <row r="18" spans="1:7">
      <c r="A18" s="6" t="s">
        <v>5</v>
      </c>
      <c r="B18" s="7">
        <v>31.5</v>
      </c>
      <c r="C18" s="7">
        <v>40.6</v>
      </c>
      <c r="D18" s="7">
        <v>45.7</v>
      </c>
      <c r="E18" s="7">
        <v>46.4</v>
      </c>
      <c r="F18" s="7">
        <v>45.6</v>
      </c>
      <c r="G18" s="7">
        <v>48.5</v>
      </c>
    </row>
    <row r="19" spans="1:7">
      <c r="A19" s="6" t="s">
        <v>6</v>
      </c>
      <c r="B19" s="7">
        <v>10.9</v>
      </c>
      <c r="C19" s="7">
        <v>16.8</v>
      </c>
      <c r="D19" s="7">
        <v>22.7</v>
      </c>
      <c r="E19" s="7">
        <v>30.4</v>
      </c>
      <c r="F19" s="7">
        <v>36.299999999999997</v>
      </c>
      <c r="G19" s="7" t="s">
        <v>1132</v>
      </c>
    </row>
    <row r="20" spans="1:7">
      <c r="A20" s="6" t="s">
        <v>7</v>
      </c>
      <c r="B20" s="7">
        <v>3</v>
      </c>
      <c r="C20" s="7">
        <v>4.5</v>
      </c>
      <c r="D20" s="7">
        <v>6.2</v>
      </c>
      <c r="E20" s="7">
        <v>8.6</v>
      </c>
      <c r="F20" s="7">
        <v>13.3</v>
      </c>
      <c r="G20" s="7" t="s">
        <v>1043</v>
      </c>
    </row>
    <row r="21" spans="1:7">
      <c r="A21" s="6" t="s">
        <v>751</v>
      </c>
      <c r="B21" s="7" t="s">
        <v>88</v>
      </c>
      <c r="C21" s="7" t="s">
        <v>69</v>
      </c>
      <c r="D21" s="7">
        <v>2.2999999999999998</v>
      </c>
      <c r="E21" s="7">
        <v>1.9</v>
      </c>
      <c r="F21" s="7">
        <v>3.7</v>
      </c>
      <c r="G21" s="7">
        <v>4.8</v>
      </c>
    </row>
    <row r="22" spans="1:7">
      <c r="A22" s="6" t="s">
        <v>113</v>
      </c>
      <c r="B22" s="7">
        <v>36.9</v>
      </c>
      <c r="C22" s="7">
        <v>36.200000000000003</v>
      </c>
      <c r="D22" s="7">
        <v>35.9</v>
      </c>
      <c r="E22" s="7">
        <v>37.700000000000003</v>
      </c>
      <c r="F22" s="7">
        <v>37.6</v>
      </c>
      <c r="G22" s="7">
        <v>37.1</v>
      </c>
    </row>
    <row r="23" spans="1:7">
      <c r="A23" s="694" t="s">
        <v>19</v>
      </c>
      <c r="B23" s="694"/>
      <c r="C23" s="694"/>
      <c r="D23" s="694"/>
      <c r="E23" s="694"/>
      <c r="F23" s="694"/>
      <c r="G23" s="694"/>
    </row>
    <row r="24" spans="1:7">
      <c r="A24" s="6" t="s">
        <v>114</v>
      </c>
      <c r="B24" s="7">
        <v>33.4</v>
      </c>
      <c r="C24" s="7">
        <v>26.2</v>
      </c>
      <c r="D24" s="7">
        <v>22.1</v>
      </c>
      <c r="E24" s="7">
        <v>21.4</v>
      </c>
      <c r="F24" s="7">
        <v>15.9</v>
      </c>
      <c r="G24" s="7">
        <v>14</v>
      </c>
    </row>
    <row r="25" spans="1:7">
      <c r="A25" s="6" t="s">
        <v>117</v>
      </c>
      <c r="B25" s="7">
        <v>56.2</v>
      </c>
      <c r="C25" s="7">
        <v>51.6</v>
      </c>
      <c r="D25" s="7">
        <v>46.8</v>
      </c>
      <c r="E25" s="7">
        <v>46.1</v>
      </c>
      <c r="F25" s="7">
        <v>42.5</v>
      </c>
      <c r="G25" s="7">
        <v>41.4</v>
      </c>
    </row>
    <row r="26" spans="1:7">
      <c r="A26" s="6" t="s">
        <v>83</v>
      </c>
      <c r="B26" s="7">
        <v>45</v>
      </c>
      <c r="C26" s="7">
        <v>50</v>
      </c>
      <c r="D26" s="7">
        <v>52.1</v>
      </c>
      <c r="E26" s="7">
        <v>52.7</v>
      </c>
      <c r="F26" s="7">
        <v>46.5</v>
      </c>
      <c r="G26" s="7">
        <v>48.3</v>
      </c>
    </row>
    <row r="27" spans="1:7">
      <c r="A27" s="6" t="s">
        <v>84</v>
      </c>
      <c r="B27" s="7">
        <v>32.4</v>
      </c>
      <c r="C27" s="7">
        <v>36.200000000000003</v>
      </c>
      <c r="D27" s="7">
        <v>38.799999999999997</v>
      </c>
      <c r="E27" s="7">
        <v>43.8</v>
      </c>
      <c r="F27" s="7">
        <v>44.4</v>
      </c>
      <c r="G27" s="7">
        <v>44.3</v>
      </c>
    </row>
    <row r="28" spans="1:7">
      <c r="A28" s="6" t="s">
        <v>85</v>
      </c>
      <c r="B28" s="7">
        <v>12.1</v>
      </c>
      <c r="C28" s="7">
        <v>16.5</v>
      </c>
      <c r="D28" s="7">
        <v>20.9</v>
      </c>
      <c r="E28" s="7">
        <v>27.6</v>
      </c>
      <c r="F28" s="7">
        <v>32.6</v>
      </c>
      <c r="G28" s="7">
        <v>35.1</v>
      </c>
    </row>
    <row r="29" spans="1:7">
      <c r="A29" s="6" t="s">
        <v>392</v>
      </c>
      <c r="B29" s="7">
        <v>1.6</v>
      </c>
      <c r="C29" s="7">
        <v>3.3</v>
      </c>
      <c r="D29" s="7">
        <v>5</v>
      </c>
      <c r="E29" s="7">
        <v>4.8</v>
      </c>
      <c r="F29" s="7">
        <v>7.3</v>
      </c>
      <c r="G29" s="7" t="s">
        <v>570</v>
      </c>
    </row>
    <row r="30" spans="1:7">
      <c r="A30" s="6" t="s">
        <v>93</v>
      </c>
      <c r="B30" s="7">
        <v>29.4</v>
      </c>
      <c r="C30" s="7">
        <v>29.9</v>
      </c>
      <c r="D30" s="7">
        <v>30</v>
      </c>
      <c r="E30" s="7">
        <v>32</v>
      </c>
      <c r="F30" s="7">
        <v>30.9</v>
      </c>
      <c r="G30" s="7">
        <v>31.5</v>
      </c>
    </row>
    <row r="31" spans="1:7">
      <c r="A31" s="6" t="s">
        <v>96</v>
      </c>
      <c r="B31" s="7">
        <v>29.6</v>
      </c>
      <c r="C31" s="7">
        <v>30.6</v>
      </c>
      <c r="D31" s="7">
        <v>31</v>
      </c>
      <c r="E31" s="7">
        <v>33</v>
      </c>
      <c r="F31" s="7">
        <v>32.200000000000003</v>
      </c>
      <c r="G31" s="7">
        <v>32.9</v>
      </c>
    </row>
    <row r="32" spans="1:7">
      <c r="A32" s="694" t="s">
        <v>99</v>
      </c>
      <c r="B32" s="694"/>
      <c r="C32" s="694"/>
      <c r="D32" s="694"/>
      <c r="E32" s="694"/>
      <c r="F32" s="694"/>
      <c r="G32" s="694"/>
    </row>
    <row r="33" spans="1:7">
      <c r="A33" s="6" t="s">
        <v>64</v>
      </c>
      <c r="B33" s="7" t="s">
        <v>65</v>
      </c>
      <c r="C33" s="7">
        <v>13.8</v>
      </c>
      <c r="D33" s="7">
        <v>11.1</v>
      </c>
      <c r="E33" s="7">
        <v>11.9</v>
      </c>
      <c r="F33" s="7">
        <v>7.5</v>
      </c>
      <c r="G33" s="7">
        <v>5.5</v>
      </c>
    </row>
    <row r="34" spans="1:7">
      <c r="A34" s="6" t="s">
        <v>2</v>
      </c>
      <c r="B34" s="7">
        <v>50.7</v>
      </c>
      <c r="C34" s="7">
        <v>46.6</v>
      </c>
      <c r="D34" s="7">
        <v>39.700000000000003</v>
      </c>
      <c r="E34" s="7">
        <v>38.6</v>
      </c>
      <c r="F34" s="7">
        <v>36.5</v>
      </c>
      <c r="G34" s="7">
        <v>35.9</v>
      </c>
    </row>
    <row r="35" spans="1:7">
      <c r="A35" s="6" t="s">
        <v>3</v>
      </c>
      <c r="B35" s="7">
        <v>52.1</v>
      </c>
      <c r="C35" s="7">
        <v>53.7</v>
      </c>
      <c r="D35" s="7">
        <v>54.2</v>
      </c>
      <c r="E35" s="7">
        <v>52.2</v>
      </c>
      <c r="F35" s="7">
        <v>46.3</v>
      </c>
      <c r="G35" s="7">
        <v>45.6</v>
      </c>
    </row>
    <row r="36" spans="1:7">
      <c r="A36" s="6" t="s">
        <v>4</v>
      </c>
      <c r="B36" s="7">
        <v>39.799999999999997</v>
      </c>
      <c r="C36" s="7">
        <v>43.1</v>
      </c>
      <c r="D36" s="7">
        <v>46.1</v>
      </c>
      <c r="E36" s="7">
        <v>48.3</v>
      </c>
      <c r="F36" s="7">
        <v>46.1</v>
      </c>
      <c r="G36" s="7">
        <v>47.2</v>
      </c>
    </row>
    <row r="37" spans="1:7">
      <c r="A37" s="6" t="s">
        <v>5</v>
      </c>
      <c r="B37" s="7">
        <v>21.6</v>
      </c>
      <c r="C37" s="7">
        <v>26.4</v>
      </c>
      <c r="D37" s="7">
        <v>30.5</v>
      </c>
      <c r="E37" s="7">
        <v>36.6</v>
      </c>
      <c r="F37" s="7">
        <v>38</v>
      </c>
      <c r="G37" s="7">
        <v>39.5</v>
      </c>
    </row>
    <row r="38" spans="1:7">
      <c r="A38" s="6" t="s">
        <v>6</v>
      </c>
      <c r="B38" s="7">
        <v>5.3</v>
      </c>
      <c r="C38" s="7">
        <v>9.1999999999999993</v>
      </c>
      <c r="D38" s="7">
        <v>12.5</v>
      </c>
      <c r="E38" s="7">
        <v>17.7</v>
      </c>
      <c r="F38" s="7">
        <v>23.7</v>
      </c>
      <c r="G38" s="7" t="s">
        <v>1133</v>
      </c>
    </row>
    <row r="39" spans="1:7">
      <c r="A39" s="6" t="s">
        <v>7</v>
      </c>
      <c r="B39" s="7" t="s">
        <v>118</v>
      </c>
      <c r="C39" s="7">
        <v>2.4</v>
      </c>
      <c r="D39" s="7">
        <v>3.4</v>
      </c>
      <c r="E39" s="7">
        <v>4.2</v>
      </c>
      <c r="F39" s="7">
        <v>6.1</v>
      </c>
      <c r="G39" s="7" t="s">
        <v>571</v>
      </c>
    </row>
    <row r="40" spans="1:7">
      <c r="A40" s="6" t="s">
        <v>751</v>
      </c>
      <c r="B40" s="7" t="s">
        <v>77</v>
      </c>
      <c r="C40" s="7" t="s">
        <v>88</v>
      </c>
      <c r="D40" s="7" t="s">
        <v>76</v>
      </c>
      <c r="E40" s="7" t="s">
        <v>124</v>
      </c>
      <c r="F40" s="7" t="s">
        <v>88</v>
      </c>
      <c r="G40" s="7">
        <v>1.4</v>
      </c>
    </row>
    <row r="41" spans="1:7">
      <c r="A41" s="6" t="s">
        <v>113</v>
      </c>
      <c r="B41" s="7">
        <v>29.4</v>
      </c>
      <c r="C41" s="7">
        <v>29</v>
      </c>
      <c r="D41" s="7">
        <v>29.2</v>
      </c>
      <c r="E41" s="7">
        <v>31.1</v>
      </c>
      <c r="F41" s="7">
        <v>30.1</v>
      </c>
      <c r="G41" s="7">
        <v>30.7</v>
      </c>
    </row>
    <row r="42" spans="1:7">
      <c r="A42" s="694" t="s">
        <v>14</v>
      </c>
      <c r="B42" s="694"/>
      <c r="C42" s="694"/>
      <c r="D42" s="694"/>
      <c r="E42" s="694"/>
      <c r="F42" s="694"/>
      <c r="G42" s="694"/>
    </row>
    <row r="43" spans="1:7">
      <c r="A43" s="6" t="s">
        <v>114</v>
      </c>
      <c r="B43" s="7">
        <v>34.299999999999997</v>
      </c>
      <c r="C43" s="7">
        <v>25.5</v>
      </c>
      <c r="D43" s="7">
        <v>20</v>
      </c>
      <c r="E43" s="7">
        <v>21.5</v>
      </c>
      <c r="F43" s="7">
        <v>18</v>
      </c>
      <c r="G43" s="7">
        <v>15.6</v>
      </c>
    </row>
    <row r="44" spans="1:7">
      <c r="A44" s="6" t="s">
        <v>117</v>
      </c>
      <c r="B44" s="7">
        <v>58.9</v>
      </c>
      <c r="C44" s="7">
        <v>54.5</v>
      </c>
      <c r="D44" s="7">
        <v>49.5</v>
      </c>
      <c r="E44" s="7">
        <v>46.9</v>
      </c>
      <c r="F44" s="7">
        <v>45.2</v>
      </c>
      <c r="G44" s="7">
        <v>42.5</v>
      </c>
    </row>
    <row r="45" spans="1:7">
      <c r="A45" s="6" t="s">
        <v>83</v>
      </c>
      <c r="B45" s="7">
        <v>49.8</v>
      </c>
      <c r="C45" s="7">
        <v>54.5</v>
      </c>
      <c r="D45" s="7">
        <v>54.6</v>
      </c>
      <c r="E45" s="7">
        <v>55.7</v>
      </c>
      <c r="F45" s="7">
        <v>51.6</v>
      </c>
      <c r="G45" s="7">
        <v>49.9</v>
      </c>
    </row>
    <row r="46" spans="1:7">
      <c r="A46" s="6" t="s">
        <v>84</v>
      </c>
      <c r="B46" s="7">
        <v>37.299999999999997</v>
      </c>
      <c r="C46" s="7">
        <v>41.6</v>
      </c>
      <c r="D46" s="7">
        <v>44.1</v>
      </c>
      <c r="E46" s="7">
        <v>48.7</v>
      </c>
      <c r="F46" s="7">
        <v>46.1</v>
      </c>
      <c r="G46" s="7">
        <v>48.1</v>
      </c>
    </row>
    <row r="47" spans="1:7">
      <c r="A47" s="6" t="s">
        <v>85</v>
      </c>
      <c r="B47" s="7">
        <v>16.899999999999999</v>
      </c>
      <c r="C47" s="7">
        <v>22.1</v>
      </c>
      <c r="D47" s="7">
        <v>28</v>
      </c>
      <c r="E47" s="7">
        <v>33.5</v>
      </c>
      <c r="F47" s="7">
        <v>39.200000000000003</v>
      </c>
      <c r="G47" s="7">
        <v>40.4</v>
      </c>
    </row>
    <row r="48" spans="1:7">
      <c r="A48" s="6" t="s">
        <v>392</v>
      </c>
      <c r="B48" s="7">
        <v>2.5</v>
      </c>
      <c r="C48" s="7">
        <v>4.4000000000000004</v>
      </c>
      <c r="D48" s="7">
        <v>6.8</v>
      </c>
      <c r="E48" s="7">
        <v>7.9</v>
      </c>
      <c r="F48" s="7">
        <v>10.3</v>
      </c>
      <c r="G48" s="7" t="s">
        <v>1134</v>
      </c>
    </row>
    <row r="49" spans="1:7">
      <c r="A49" s="6" t="s">
        <v>93</v>
      </c>
      <c r="B49" s="7">
        <v>33.1</v>
      </c>
      <c r="C49" s="7">
        <v>33.6</v>
      </c>
      <c r="D49" s="7">
        <v>33.5</v>
      </c>
      <c r="E49" s="7">
        <v>35.4</v>
      </c>
      <c r="F49" s="7">
        <v>34.799999999999997</v>
      </c>
      <c r="G49" s="7">
        <v>34.799999999999997</v>
      </c>
    </row>
    <row r="50" spans="1:7">
      <c r="A50" s="6" t="s">
        <v>96</v>
      </c>
      <c r="B50" s="7">
        <v>33.5</v>
      </c>
      <c r="C50" s="7">
        <v>34.700000000000003</v>
      </c>
      <c r="D50" s="7">
        <v>34.9</v>
      </c>
      <c r="E50" s="7">
        <v>36.799999999999997</v>
      </c>
      <c r="F50" s="7">
        <v>36.200000000000003</v>
      </c>
      <c r="G50" s="7">
        <v>36.299999999999997</v>
      </c>
    </row>
    <row r="51" spans="1:7">
      <c r="A51" s="694" t="s">
        <v>99</v>
      </c>
      <c r="B51" s="694"/>
      <c r="C51" s="694"/>
      <c r="D51" s="694"/>
      <c r="E51" s="694"/>
      <c r="F51" s="694"/>
      <c r="G51" s="694"/>
    </row>
    <row r="52" spans="1:7">
      <c r="A52" s="6" t="s">
        <v>64</v>
      </c>
      <c r="B52" s="7" t="s">
        <v>65</v>
      </c>
      <c r="C52" s="7">
        <v>13</v>
      </c>
      <c r="D52" s="7">
        <v>9.3000000000000007</v>
      </c>
      <c r="E52" s="7">
        <v>11</v>
      </c>
      <c r="F52" s="7">
        <v>9.9</v>
      </c>
      <c r="G52" s="7" t="s">
        <v>542</v>
      </c>
    </row>
    <row r="53" spans="1:7">
      <c r="A53" s="6" t="s">
        <v>2</v>
      </c>
      <c r="B53" s="7">
        <v>53.8</v>
      </c>
      <c r="C53" s="7">
        <v>48.1</v>
      </c>
      <c r="D53" s="7">
        <v>41.3</v>
      </c>
      <c r="E53" s="7">
        <v>39.5</v>
      </c>
      <c r="F53" s="7">
        <v>38.200000000000003</v>
      </c>
      <c r="G53" s="7">
        <v>36.4</v>
      </c>
    </row>
    <row r="54" spans="1:7">
      <c r="A54" s="6" t="s">
        <v>3</v>
      </c>
      <c r="B54" s="7">
        <v>54.9</v>
      </c>
      <c r="C54" s="7">
        <v>57.2</v>
      </c>
      <c r="D54" s="7">
        <v>56.7</v>
      </c>
      <c r="E54" s="7">
        <v>53.8</v>
      </c>
      <c r="F54" s="7">
        <v>49.9</v>
      </c>
      <c r="G54" s="7">
        <v>47.5</v>
      </c>
    </row>
    <row r="55" spans="1:7">
      <c r="A55" s="6" t="s">
        <v>4</v>
      </c>
      <c r="B55" s="7">
        <v>45.9</v>
      </c>
      <c r="C55" s="7">
        <v>48.1</v>
      </c>
      <c r="D55" s="7">
        <v>49.5</v>
      </c>
      <c r="E55" s="7">
        <v>53.2</v>
      </c>
      <c r="F55" s="7">
        <v>50.2</v>
      </c>
      <c r="G55" s="7">
        <v>50</v>
      </c>
    </row>
    <row r="56" spans="1:7">
      <c r="A56" s="6" t="s">
        <v>5</v>
      </c>
      <c r="B56" s="7">
        <v>26.5</v>
      </c>
      <c r="C56" s="7">
        <v>33.299999999999997</v>
      </c>
      <c r="D56" s="7">
        <v>38.200000000000003</v>
      </c>
      <c r="E56" s="7">
        <v>41.5</v>
      </c>
      <c r="F56" s="7">
        <v>41.7</v>
      </c>
      <c r="G56" s="7">
        <v>43.9</v>
      </c>
    </row>
    <row r="57" spans="1:7">
      <c r="A57" s="6" t="s">
        <v>6</v>
      </c>
      <c r="B57" s="7">
        <v>8.1</v>
      </c>
      <c r="C57" s="7">
        <v>12.9</v>
      </c>
      <c r="D57" s="7">
        <v>17.3</v>
      </c>
      <c r="E57" s="7">
        <v>24</v>
      </c>
      <c r="F57" s="7">
        <v>30</v>
      </c>
      <c r="G57" s="7" t="s">
        <v>1135</v>
      </c>
    </row>
    <row r="58" spans="1:7">
      <c r="A58" s="6" t="s">
        <v>7</v>
      </c>
      <c r="B58" s="7">
        <v>2.1</v>
      </c>
      <c r="C58" s="7">
        <v>3.4</v>
      </c>
      <c r="D58" s="7">
        <v>4.8</v>
      </c>
      <c r="E58" s="7">
        <v>6.4</v>
      </c>
      <c r="F58" s="7">
        <v>9.6999999999999993</v>
      </c>
      <c r="G58" s="7" t="s">
        <v>1136</v>
      </c>
    </row>
    <row r="59" spans="1:7">
      <c r="A59" s="6" t="s">
        <v>751</v>
      </c>
      <c r="B59" s="7" t="s">
        <v>119</v>
      </c>
      <c r="C59" s="7">
        <v>1.3</v>
      </c>
      <c r="D59" s="7">
        <v>1.8</v>
      </c>
      <c r="E59" s="7">
        <v>1.1000000000000001</v>
      </c>
      <c r="F59" s="7">
        <v>2.2000000000000002</v>
      </c>
      <c r="G59" s="7">
        <v>2.9</v>
      </c>
    </row>
    <row r="60" spans="1:7">
      <c r="A60" s="6" t="s">
        <v>113</v>
      </c>
      <c r="B60" s="7">
        <v>33.1</v>
      </c>
      <c r="C60" s="7">
        <v>32.5</v>
      </c>
      <c r="D60" s="7">
        <v>32.5</v>
      </c>
      <c r="E60" s="7">
        <v>34.299999999999997</v>
      </c>
      <c r="F60" s="7">
        <v>33.799999999999997</v>
      </c>
      <c r="G60" s="7">
        <v>33.9</v>
      </c>
    </row>
    <row r="61" spans="1:7" hidden="1">
      <c r="A61" s="206"/>
      <c r="B61" s="206"/>
      <c r="C61" s="206"/>
      <c r="D61" s="206"/>
      <c r="E61" s="206"/>
      <c r="F61" s="206"/>
      <c r="G61" s="206"/>
    </row>
    <row r="62" spans="1:7">
      <c r="A62" s="696" t="s">
        <v>151</v>
      </c>
      <c r="B62" s="696"/>
      <c r="C62" s="696"/>
      <c r="D62" s="696"/>
      <c r="E62" s="696"/>
      <c r="F62" s="696"/>
      <c r="G62" s="696"/>
    </row>
    <row r="63" spans="1:7">
      <c r="A63" s="684" t="s">
        <v>152</v>
      </c>
      <c r="B63" s="684"/>
      <c r="C63" s="684"/>
      <c r="D63" s="684"/>
      <c r="E63" s="684"/>
      <c r="F63" s="684"/>
      <c r="G63" s="684"/>
    </row>
    <row r="64" spans="1:7">
      <c r="A64" s="684" t="s">
        <v>56</v>
      </c>
      <c r="B64" s="684"/>
      <c r="C64" s="684"/>
      <c r="D64" s="684"/>
      <c r="E64" s="684"/>
      <c r="F64" s="684"/>
      <c r="G64" s="684"/>
    </row>
    <row r="65" spans="1:7">
      <c r="A65" s="684" t="s">
        <v>556</v>
      </c>
      <c r="B65" s="684"/>
      <c r="C65" s="684"/>
      <c r="D65" s="684"/>
      <c r="E65" s="684"/>
      <c r="F65" s="684"/>
      <c r="G65" s="684"/>
    </row>
    <row r="66" spans="1:7">
      <c r="A66" s="682" t="s">
        <v>59</v>
      </c>
      <c r="B66" s="682"/>
      <c r="C66" s="682"/>
      <c r="D66" s="682"/>
      <c r="E66" s="682"/>
      <c r="F66" s="682"/>
      <c r="G66" s="682"/>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4"/>
  <sheetViews>
    <sheetView workbookViewId="0">
      <selection sqref="A1:G1"/>
    </sheetView>
  </sheetViews>
  <sheetFormatPr defaultRowHeight="15"/>
  <cols>
    <col min="1" max="1" width="15.42578125" style="1" bestFit="1" customWidth="1"/>
    <col min="2" max="7" width="13.7109375" style="1" customWidth="1"/>
    <col min="8" max="16384" width="9.140625" style="1"/>
  </cols>
  <sheetData>
    <row r="1" spans="1:7" s="3" customFormat="1" ht="18" customHeight="1">
      <c r="A1" s="679" t="s">
        <v>1753</v>
      </c>
      <c r="B1" s="679"/>
      <c r="C1" s="679"/>
      <c r="D1" s="679"/>
      <c r="E1" s="679"/>
      <c r="F1" s="679"/>
      <c r="G1" s="679"/>
    </row>
    <row r="2" spans="1:7" s="3" customFormat="1" ht="9.9499999999999993" hidden="1" customHeight="1"/>
    <row r="3" spans="1:7" s="3" customFormat="1" ht="12" customHeight="1">
      <c r="A3" s="4" t="s">
        <v>1</v>
      </c>
      <c r="B3" s="5">
        <v>2001</v>
      </c>
      <c r="C3" s="5">
        <v>2004</v>
      </c>
      <c r="D3" s="5">
        <v>2007</v>
      </c>
      <c r="E3" s="5">
        <v>2010</v>
      </c>
      <c r="F3" s="5">
        <v>2013</v>
      </c>
      <c r="G3" s="5">
        <v>2016</v>
      </c>
    </row>
    <row r="4" spans="1:7" s="3" customFormat="1" ht="12" customHeight="1">
      <c r="A4" s="694" t="s">
        <v>18</v>
      </c>
      <c r="B4" s="694"/>
      <c r="C4" s="694"/>
      <c r="D4" s="694"/>
      <c r="E4" s="694"/>
      <c r="F4" s="694"/>
      <c r="G4" s="694"/>
    </row>
    <row r="5" spans="1:7" s="3" customFormat="1" ht="12" customHeight="1">
      <c r="A5" s="6" t="s">
        <v>114</v>
      </c>
      <c r="B5" s="7">
        <v>26.6</v>
      </c>
      <c r="C5" s="7">
        <v>18.399999999999999</v>
      </c>
      <c r="D5" s="7">
        <v>13.1</v>
      </c>
      <c r="E5" s="7">
        <v>15.9</v>
      </c>
      <c r="F5" s="7">
        <v>17.3</v>
      </c>
      <c r="G5" s="7">
        <v>13.7</v>
      </c>
    </row>
    <row r="6" spans="1:7" s="3" customFormat="1" ht="12" customHeight="1">
      <c r="A6" s="6" t="s">
        <v>117</v>
      </c>
      <c r="B6" s="7">
        <v>35.1</v>
      </c>
      <c r="C6" s="7">
        <v>32.4</v>
      </c>
      <c r="D6" s="7">
        <v>25.7</v>
      </c>
      <c r="E6" s="7">
        <v>25</v>
      </c>
      <c r="F6" s="7">
        <v>24.7</v>
      </c>
      <c r="G6" s="7">
        <v>25.3</v>
      </c>
    </row>
    <row r="7" spans="1:7" s="3" customFormat="1" ht="12" customHeight="1">
      <c r="A7" s="6" t="s">
        <v>83</v>
      </c>
      <c r="B7" s="7">
        <v>20.8</v>
      </c>
      <c r="C7" s="7">
        <v>21.4</v>
      </c>
      <c r="D7" s="7">
        <v>15.9</v>
      </c>
      <c r="E7" s="7">
        <v>18.2</v>
      </c>
      <c r="F7" s="7">
        <v>16.8</v>
      </c>
      <c r="G7" s="7">
        <v>15.1</v>
      </c>
    </row>
    <row r="8" spans="1:7" s="3" customFormat="1" ht="12" customHeight="1">
      <c r="A8" s="6" t="s">
        <v>84</v>
      </c>
      <c r="B8" s="7">
        <v>10.7</v>
      </c>
      <c r="C8" s="7">
        <v>11.9</v>
      </c>
      <c r="D8" s="7">
        <v>11.6</v>
      </c>
      <c r="E8" s="7">
        <v>12.7</v>
      </c>
      <c r="F8" s="7">
        <v>11.1</v>
      </c>
      <c r="G8" s="7" t="s">
        <v>446</v>
      </c>
    </row>
    <row r="9" spans="1:7" s="3" customFormat="1" ht="12" customHeight="1">
      <c r="A9" s="6" t="s">
        <v>85</v>
      </c>
      <c r="B9" s="7">
        <v>4.5</v>
      </c>
      <c r="C9" s="7">
        <v>4.3</v>
      </c>
      <c r="D9" s="7">
        <v>5.4</v>
      </c>
      <c r="E9" s="7">
        <v>7.8</v>
      </c>
      <c r="F9" s="7">
        <v>9.5</v>
      </c>
      <c r="G9" s="7">
        <v>9.9</v>
      </c>
    </row>
    <row r="10" spans="1:7" s="3" customFormat="1" ht="12" customHeight="1">
      <c r="A10" s="6" t="s">
        <v>392</v>
      </c>
      <c r="B10" s="7" t="s">
        <v>112</v>
      </c>
      <c r="C10" s="7" t="s">
        <v>124</v>
      </c>
      <c r="D10" s="7">
        <v>0.6</v>
      </c>
      <c r="E10" s="7">
        <v>0.8</v>
      </c>
      <c r="F10" s="7">
        <v>1.8</v>
      </c>
      <c r="G10" s="7" t="s">
        <v>445</v>
      </c>
    </row>
    <row r="11" spans="1:7" s="3" customFormat="1" ht="12" customHeight="1">
      <c r="A11" s="6" t="s">
        <v>93</v>
      </c>
      <c r="B11" s="7">
        <v>15.8</v>
      </c>
      <c r="C11" s="7">
        <v>14.4</v>
      </c>
      <c r="D11" s="7">
        <v>11.6</v>
      </c>
      <c r="E11" s="7">
        <v>12.9</v>
      </c>
      <c r="F11" s="7">
        <v>12.8</v>
      </c>
      <c r="G11" s="7">
        <v>13.1</v>
      </c>
    </row>
    <row r="12" spans="1:7" s="3" customFormat="1" ht="12" customHeight="1">
      <c r="A12" s="6" t="s">
        <v>96</v>
      </c>
      <c r="B12" s="7">
        <v>15.4</v>
      </c>
      <c r="C12" s="7">
        <v>14.5</v>
      </c>
      <c r="D12" s="7">
        <v>11.9</v>
      </c>
      <c r="E12" s="7">
        <v>13</v>
      </c>
      <c r="F12" s="7">
        <v>12.6</v>
      </c>
      <c r="G12" s="7">
        <v>13.3</v>
      </c>
    </row>
    <row r="13" spans="1:7" s="3" customFormat="1" ht="12" customHeight="1">
      <c r="A13" s="694" t="s">
        <v>99</v>
      </c>
      <c r="B13" s="694"/>
      <c r="C13" s="694"/>
      <c r="D13" s="694"/>
      <c r="E13" s="694"/>
      <c r="F13" s="694"/>
      <c r="G13" s="694"/>
    </row>
    <row r="14" spans="1:7" s="3" customFormat="1" ht="12" customHeight="1">
      <c r="A14" s="6" t="s">
        <v>64</v>
      </c>
      <c r="B14" s="7" t="s">
        <v>65</v>
      </c>
      <c r="C14" s="7">
        <v>9.3000000000000007</v>
      </c>
      <c r="D14" s="7">
        <v>5.6</v>
      </c>
      <c r="E14" s="7">
        <v>8.1999999999999993</v>
      </c>
      <c r="F14" s="7">
        <v>10.7</v>
      </c>
      <c r="G14" s="7" t="s">
        <v>444</v>
      </c>
    </row>
    <row r="15" spans="1:7" s="3" customFormat="1" ht="12" customHeight="1">
      <c r="A15" s="6" t="s">
        <v>2</v>
      </c>
      <c r="B15" s="7">
        <v>37.9</v>
      </c>
      <c r="C15" s="7">
        <v>31.6</v>
      </c>
      <c r="D15" s="7">
        <v>24.6</v>
      </c>
      <c r="E15" s="7">
        <v>24.8</v>
      </c>
      <c r="F15" s="7">
        <v>25.9</v>
      </c>
      <c r="G15" s="7">
        <v>25</v>
      </c>
    </row>
    <row r="16" spans="1:7" s="3" customFormat="1" ht="12" customHeight="1">
      <c r="A16" s="6" t="s">
        <v>3</v>
      </c>
      <c r="B16" s="7">
        <v>26.9</v>
      </c>
      <c r="C16" s="7">
        <v>27.5</v>
      </c>
      <c r="D16" s="7">
        <v>21.8</v>
      </c>
      <c r="E16" s="7">
        <v>23.4</v>
      </c>
      <c r="F16" s="7">
        <v>20.2</v>
      </c>
      <c r="G16" s="7">
        <v>20.3</v>
      </c>
    </row>
    <row r="17" spans="1:7" s="3" customFormat="1" ht="12" customHeight="1">
      <c r="A17" s="6" t="s">
        <v>4</v>
      </c>
      <c r="B17" s="7">
        <v>16.100000000000001</v>
      </c>
      <c r="C17" s="7">
        <v>15.8</v>
      </c>
      <c r="D17" s="7">
        <v>13.6</v>
      </c>
      <c r="E17" s="7">
        <v>14.4</v>
      </c>
      <c r="F17" s="7">
        <v>13.7</v>
      </c>
      <c r="G17" s="7">
        <v>15.1</v>
      </c>
    </row>
    <row r="18" spans="1:7" s="3" customFormat="1" ht="12" customHeight="1">
      <c r="A18" s="6" t="s">
        <v>5</v>
      </c>
      <c r="B18" s="7">
        <v>6.9</v>
      </c>
      <c r="C18" s="7">
        <v>8.9</v>
      </c>
      <c r="D18" s="7">
        <v>9.6</v>
      </c>
      <c r="E18" s="7">
        <v>10.3</v>
      </c>
      <c r="F18" s="7">
        <v>10.3</v>
      </c>
      <c r="G18" s="7" t="s">
        <v>443</v>
      </c>
    </row>
    <row r="19" spans="1:7" s="3" customFormat="1" ht="12" customHeight="1">
      <c r="A19" s="6" t="s">
        <v>6</v>
      </c>
      <c r="B19" s="7">
        <v>1.8</v>
      </c>
      <c r="C19" s="7">
        <v>1.9</v>
      </c>
      <c r="D19" s="7">
        <v>2.1</v>
      </c>
      <c r="E19" s="7">
        <v>4.5</v>
      </c>
      <c r="F19" s="7">
        <v>6.9</v>
      </c>
      <c r="G19" s="7">
        <v>7.4</v>
      </c>
    </row>
    <row r="20" spans="1:7" s="3" customFormat="1" ht="12" customHeight="1">
      <c r="A20" s="6" t="s">
        <v>439</v>
      </c>
      <c r="B20" s="7" t="s">
        <v>119</v>
      </c>
      <c r="C20" s="7" t="s">
        <v>121</v>
      </c>
      <c r="D20" s="7" t="s">
        <v>235</v>
      </c>
      <c r="E20" s="7" t="s">
        <v>235</v>
      </c>
      <c r="F20" s="7">
        <v>0.9</v>
      </c>
      <c r="G20" s="7">
        <v>1.3</v>
      </c>
    </row>
    <row r="21" spans="1:7" s="3" customFormat="1" ht="12" customHeight="1">
      <c r="A21" s="6" t="s">
        <v>113</v>
      </c>
      <c r="B21" s="7">
        <v>15.8</v>
      </c>
      <c r="C21" s="7">
        <v>13.9</v>
      </c>
      <c r="D21" s="7">
        <v>11.2</v>
      </c>
      <c r="E21" s="7">
        <v>12.5</v>
      </c>
      <c r="F21" s="7">
        <v>12.5</v>
      </c>
      <c r="G21" s="7">
        <v>12.7</v>
      </c>
    </row>
    <row r="22" spans="1:7" s="3" customFormat="1" ht="12" customHeight="1">
      <c r="A22" s="694" t="s">
        <v>19</v>
      </c>
      <c r="B22" s="694"/>
      <c r="C22" s="694"/>
      <c r="D22" s="694"/>
      <c r="E22" s="694"/>
      <c r="F22" s="694"/>
      <c r="G22" s="694"/>
    </row>
    <row r="23" spans="1:7" s="3" customFormat="1" ht="12" customHeight="1">
      <c r="A23" s="6" t="s">
        <v>114</v>
      </c>
      <c r="B23" s="7">
        <v>22.6</v>
      </c>
      <c r="C23" s="7">
        <v>17.399999999999999</v>
      </c>
      <c r="D23" s="7">
        <v>12.7</v>
      </c>
      <c r="E23" s="7">
        <v>15.5</v>
      </c>
      <c r="F23" s="7">
        <v>12</v>
      </c>
      <c r="G23" s="7">
        <v>10</v>
      </c>
    </row>
    <row r="24" spans="1:7" s="3" customFormat="1" ht="12" customHeight="1">
      <c r="A24" s="6" t="s">
        <v>117</v>
      </c>
      <c r="B24" s="7">
        <v>23.2</v>
      </c>
      <c r="C24" s="7">
        <v>19.5</v>
      </c>
      <c r="D24" s="7">
        <v>15.9</v>
      </c>
      <c r="E24" s="7">
        <v>17.5</v>
      </c>
      <c r="F24" s="7">
        <v>16.8</v>
      </c>
      <c r="G24" s="7">
        <v>18.899999999999999</v>
      </c>
    </row>
    <row r="25" spans="1:7" s="3" customFormat="1" ht="12" customHeight="1">
      <c r="A25" s="6" t="s">
        <v>83</v>
      </c>
      <c r="B25" s="7">
        <v>11.7</v>
      </c>
      <c r="C25" s="7">
        <v>10.6</v>
      </c>
      <c r="D25" s="7">
        <v>8.4</v>
      </c>
      <c r="E25" s="7">
        <v>9</v>
      </c>
      <c r="F25" s="7">
        <v>7.8</v>
      </c>
      <c r="G25" s="7" t="s">
        <v>442</v>
      </c>
    </row>
    <row r="26" spans="1:7" s="3" customFormat="1" ht="12" customHeight="1">
      <c r="A26" s="6" t="s">
        <v>84</v>
      </c>
      <c r="B26" s="7">
        <v>6.6</v>
      </c>
      <c r="C26" s="7">
        <v>5.7</v>
      </c>
      <c r="D26" s="7">
        <v>5.0999999999999996</v>
      </c>
      <c r="E26" s="7">
        <v>6.2</v>
      </c>
      <c r="F26" s="7">
        <v>7.8</v>
      </c>
      <c r="G26" s="7">
        <v>6.6</v>
      </c>
    </row>
    <row r="27" spans="1:7" s="3" customFormat="1" ht="12" customHeight="1">
      <c r="A27" s="6" t="s">
        <v>85</v>
      </c>
      <c r="B27" s="7">
        <v>2</v>
      </c>
      <c r="C27" s="7">
        <v>2.1</v>
      </c>
      <c r="D27" s="7">
        <v>2.2000000000000002</v>
      </c>
      <c r="E27" s="7">
        <v>3.2</v>
      </c>
      <c r="F27" s="7">
        <v>5.2</v>
      </c>
      <c r="G27" s="7">
        <v>4.7</v>
      </c>
    </row>
    <row r="28" spans="1:7" s="3" customFormat="1" ht="12" customHeight="1">
      <c r="A28" s="6" t="s">
        <v>392</v>
      </c>
      <c r="B28" s="7" t="s">
        <v>132</v>
      </c>
      <c r="C28" s="7" t="s">
        <v>235</v>
      </c>
      <c r="D28" s="7" t="s">
        <v>124</v>
      </c>
      <c r="E28" s="7">
        <v>0.4</v>
      </c>
      <c r="F28" s="7" t="s">
        <v>119</v>
      </c>
      <c r="G28" s="7">
        <v>1</v>
      </c>
    </row>
    <row r="29" spans="1:7" s="3" customFormat="1" ht="12" customHeight="1">
      <c r="A29" s="6" t="s">
        <v>93</v>
      </c>
      <c r="B29" s="7">
        <v>10</v>
      </c>
      <c r="C29" s="7">
        <v>8.3000000000000007</v>
      </c>
      <c r="D29" s="7">
        <v>6.6</v>
      </c>
      <c r="E29" s="7">
        <v>7.7</v>
      </c>
      <c r="F29" s="7">
        <v>7.6</v>
      </c>
      <c r="G29" s="7">
        <v>7.9</v>
      </c>
    </row>
    <row r="30" spans="1:7" s="3" customFormat="1" ht="12" customHeight="1">
      <c r="A30" s="6" t="s">
        <v>96</v>
      </c>
      <c r="B30" s="7">
        <v>9.3000000000000007</v>
      </c>
      <c r="C30" s="7">
        <v>7.9</v>
      </c>
      <c r="D30" s="7">
        <v>6.3</v>
      </c>
      <c r="E30" s="7">
        <v>7.3</v>
      </c>
      <c r="F30" s="7">
        <v>7.5</v>
      </c>
      <c r="G30" s="7">
        <v>8</v>
      </c>
    </row>
    <row r="31" spans="1:7" s="3" customFormat="1" ht="12" customHeight="1">
      <c r="A31" s="694" t="s">
        <v>99</v>
      </c>
      <c r="B31" s="694"/>
      <c r="C31" s="694"/>
      <c r="D31" s="694"/>
      <c r="E31" s="694"/>
      <c r="F31" s="694"/>
      <c r="G31" s="694"/>
    </row>
    <row r="32" spans="1:7" s="3" customFormat="1" ht="12" customHeight="1">
      <c r="A32" s="6" t="s">
        <v>64</v>
      </c>
      <c r="B32" s="7" t="s">
        <v>65</v>
      </c>
      <c r="C32" s="7">
        <v>9.6</v>
      </c>
      <c r="D32" s="7">
        <v>8.1</v>
      </c>
      <c r="E32" s="7">
        <v>9.5</v>
      </c>
      <c r="F32" s="7">
        <v>6.4</v>
      </c>
      <c r="G32" s="7">
        <v>4.4000000000000004</v>
      </c>
    </row>
    <row r="33" spans="1:7" s="3" customFormat="1" ht="12" customHeight="1">
      <c r="A33" s="6" t="s">
        <v>2</v>
      </c>
      <c r="B33" s="7">
        <v>26</v>
      </c>
      <c r="C33" s="7">
        <v>22.4</v>
      </c>
      <c r="D33" s="7">
        <v>16.899999999999999</v>
      </c>
      <c r="E33" s="7">
        <v>19.7</v>
      </c>
      <c r="F33" s="7">
        <v>19.899999999999999</v>
      </c>
      <c r="G33" s="7">
        <v>21.5</v>
      </c>
    </row>
    <row r="34" spans="1:7" s="3" customFormat="1" ht="12" customHeight="1">
      <c r="A34" s="6" t="s">
        <v>3</v>
      </c>
      <c r="B34" s="7">
        <v>16.2</v>
      </c>
      <c r="C34" s="7">
        <v>14.7</v>
      </c>
      <c r="D34" s="7">
        <v>12.8</v>
      </c>
      <c r="E34" s="7">
        <v>13.2</v>
      </c>
      <c r="F34" s="7">
        <v>11</v>
      </c>
      <c r="G34" s="7">
        <v>13</v>
      </c>
    </row>
    <row r="35" spans="1:7" s="3" customFormat="1" ht="12" customHeight="1">
      <c r="A35" s="6" t="s">
        <v>4</v>
      </c>
      <c r="B35" s="7">
        <v>9.4</v>
      </c>
      <c r="C35" s="7">
        <v>7.9</v>
      </c>
      <c r="D35" s="7">
        <v>5.5</v>
      </c>
      <c r="E35" s="7">
        <v>6.9</v>
      </c>
      <c r="F35" s="7">
        <v>7.7</v>
      </c>
      <c r="G35" s="7">
        <v>8.4</v>
      </c>
    </row>
    <row r="36" spans="1:7" s="3" customFormat="1" ht="12" customHeight="1">
      <c r="A36" s="6" t="s">
        <v>5</v>
      </c>
      <c r="B36" s="7">
        <v>4.4000000000000004</v>
      </c>
      <c r="C36" s="7">
        <v>3.3</v>
      </c>
      <c r="D36" s="7">
        <v>4.2</v>
      </c>
      <c r="E36" s="7">
        <v>5</v>
      </c>
      <c r="F36" s="7">
        <v>6.5</v>
      </c>
      <c r="G36" s="7">
        <v>5.7</v>
      </c>
    </row>
    <row r="37" spans="1:7" s="3" customFormat="1" ht="12" customHeight="1">
      <c r="A37" s="6" t="s">
        <v>6</v>
      </c>
      <c r="B37" s="7" t="s">
        <v>112</v>
      </c>
      <c r="C37" s="7">
        <v>1.1000000000000001</v>
      </c>
      <c r="D37" s="7">
        <v>0.9</v>
      </c>
      <c r="E37" s="7">
        <v>1.9</v>
      </c>
      <c r="F37" s="7">
        <v>3.1</v>
      </c>
      <c r="G37" s="7">
        <v>3.6</v>
      </c>
    </row>
    <row r="38" spans="1:7" s="3" customFormat="1" ht="12" customHeight="1">
      <c r="A38" s="6" t="s">
        <v>439</v>
      </c>
      <c r="B38" s="7" t="s">
        <v>121</v>
      </c>
      <c r="C38" s="7" t="s">
        <v>331</v>
      </c>
      <c r="D38" s="7" t="s">
        <v>121</v>
      </c>
      <c r="E38" s="7" t="s">
        <v>104</v>
      </c>
      <c r="F38" s="7" t="s">
        <v>124</v>
      </c>
      <c r="G38" s="7">
        <v>0.5</v>
      </c>
    </row>
    <row r="39" spans="1:7" s="3" customFormat="1" ht="12" customHeight="1">
      <c r="A39" s="6" t="s">
        <v>113</v>
      </c>
      <c r="B39" s="7">
        <v>10</v>
      </c>
      <c r="C39" s="7">
        <v>8</v>
      </c>
      <c r="D39" s="7">
        <v>6.4</v>
      </c>
      <c r="E39" s="7">
        <v>7.5</v>
      </c>
      <c r="F39" s="7">
        <v>7.4</v>
      </c>
      <c r="G39" s="7">
        <v>7.7</v>
      </c>
    </row>
    <row r="40" spans="1:7" s="3" customFormat="1" ht="12" customHeight="1">
      <c r="A40" s="694" t="s">
        <v>14</v>
      </c>
      <c r="B40" s="694"/>
      <c r="C40" s="694"/>
      <c r="D40" s="694"/>
      <c r="E40" s="694"/>
      <c r="F40" s="694"/>
      <c r="G40" s="694"/>
    </row>
    <row r="41" spans="1:7" s="3" customFormat="1" ht="12" customHeight="1">
      <c r="A41" s="6" t="s">
        <v>114</v>
      </c>
      <c r="B41" s="7">
        <v>24.6</v>
      </c>
      <c r="C41" s="7">
        <v>17.899999999999999</v>
      </c>
      <c r="D41" s="7">
        <v>12.9</v>
      </c>
      <c r="E41" s="7">
        <v>15.7</v>
      </c>
      <c r="F41" s="7">
        <v>14.7</v>
      </c>
      <c r="G41" s="7">
        <v>12.2</v>
      </c>
    </row>
    <row r="42" spans="1:7" s="3" customFormat="1" ht="12" customHeight="1">
      <c r="A42" s="6" t="s">
        <v>117</v>
      </c>
      <c r="B42" s="7">
        <v>29.3</v>
      </c>
      <c r="C42" s="7">
        <v>26</v>
      </c>
      <c r="D42" s="7">
        <v>20.8</v>
      </c>
      <c r="E42" s="7">
        <v>21.3</v>
      </c>
      <c r="F42" s="7">
        <v>20.8</v>
      </c>
      <c r="G42" s="7">
        <v>22.1</v>
      </c>
    </row>
    <row r="43" spans="1:7" s="3" customFormat="1" ht="12" customHeight="1">
      <c r="A43" s="6" t="s">
        <v>83</v>
      </c>
      <c r="B43" s="7">
        <v>16.100000000000001</v>
      </c>
      <c r="C43" s="7">
        <v>15.9</v>
      </c>
      <c r="D43" s="7">
        <v>12.1</v>
      </c>
      <c r="E43" s="7">
        <v>13.6</v>
      </c>
      <c r="F43" s="7">
        <v>12.3</v>
      </c>
      <c r="G43" s="7">
        <v>12.7</v>
      </c>
    </row>
    <row r="44" spans="1:7" s="3" customFormat="1" ht="12" customHeight="1">
      <c r="A44" s="6" t="s">
        <v>84</v>
      </c>
      <c r="B44" s="7">
        <v>8.6999999999999993</v>
      </c>
      <c r="C44" s="7">
        <v>8.6999999999999993</v>
      </c>
      <c r="D44" s="7">
        <v>8.3000000000000007</v>
      </c>
      <c r="E44" s="7">
        <v>9.4</v>
      </c>
      <c r="F44" s="7">
        <v>9.5</v>
      </c>
      <c r="G44" s="7">
        <v>10.7</v>
      </c>
    </row>
    <row r="45" spans="1:7" s="3" customFormat="1" ht="12" customHeight="1">
      <c r="A45" s="6" t="s">
        <v>85</v>
      </c>
      <c r="B45" s="7">
        <v>3.3</v>
      </c>
      <c r="C45" s="7">
        <v>3.2</v>
      </c>
      <c r="D45" s="7">
        <v>3.8</v>
      </c>
      <c r="E45" s="7">
        <v>5.5</v>
      </c>
      <c r="F45" s="7">
        <v>7.3</v>
      </c>
      <c r="G45" s="7">
        <v>7.2</v>
      </c>
    </row>
    <row r="46" spans="1:7" s="3" customFormat="1" ht="12" customHeight="1">
      <c r="A46" s="6" t="s">
        <v>392</v>
      </c>
      <c r="B46" s="7">
        <v>0.5</v>
      </c>
      <c r="C46" s="7">
        <v>0.3</v>
      </c>
      <c r="D46" s="7">
        <v>0.5</v>
      </c>
      <c r="E46" s="7">
        <v>0.5</v>
      </c>
      <c r="F46" s="7">
        <v>1.2</v>
      </c>
      <c r="G46" s="7" t="s">
        <v>441</v>
      </c>
    </row>
    <row r="47" spans="1:7" s="3" customFormat="1" ht="12" customHeight="1">
      <c r="A47" s="6" t="s">
        <v>93</v>
      </c>
      <c r="B47" s="7">
        <v>12.9</v>
      </c>
      <c r="C47" s="7">
        <v>11.3</v>
      </c>
      <c r="D47" s="7">
        <v>9.1</v>
      </c>
      <c r="E47" s="7">
        <v>10.3</v>
      </c>
      <c r="F47" s="7">
        <v>10.199999999999999</v>
      </c>
      <c r="G47" s="7">
        <v>10.4</v>
      </c>
    </row>
    <row r="48" spans="1:7" s="3" customFormat="1" ht="12" customHeight="1">
      <c r="A48" s="6" t="s">
        <v>96</v>
      </c>
      <c r="B48" s="7">
        <v>12.3</v>
      </c>
      <c r="C48" s="7">
        <v>11.1</v>
      </c>
      <c r="D48" s="7">
        <v>9</v>
      </c>
      <c r="E48" s="7">
        <v>10.1</v>
      </c>
      <c r="F48" s="7">
        <v>10</v>
      </c>
      <c r="G48" s="7">
        <v>10.6</v>
      </c>
    </row>
    <row r="49" spans="1:7" s="3" customFormat="1" ht="12" customHeight="1">
      <c r="A49" s="694" t="s">
        <v>99</v>
      </c>
      <c r="B49" s="694"/>
      <c r="C49" s="694"/>
      <c r="D49" s="694"/>
      <c r="E49" s="694"/>
      <c r="F49" s="694"/>
      <c r="G49" s="694"/>
    </row>
    <row r="50" spans="1:7" s="3" customFormat="1" ht="12" customHeight="1">
      <c r="A50" s="6" t="s">
        <v>64</v>
      </c>
      <c r="B50" s="7" t="s">
        <v>65</v>
      </c>
      <c r="C50" s="7">
        <v>9.4</v>
      </c>
      <c r="D50" s="7">
        <v>6.8</v>
      </c>
      <c r="E50" s="7">
        <v>8.8000000000000007</v>
      </c>
      <c r="F50" s="7">
        <v>8.6</v>
      </c>
      <c r="G50" s="7" t="s">
        <v>440</v>
      </c>
    </row>
    <row r="51" spans="1:7" s="3" customFormat="1" ht="12" customHeight="1">
      <c r="A51" s="6" t="s">
        <v>2</v>
      </c>
      <c r="B51" s="7">
        <v>32</v>
      </c>
      <c r="C51" s="7">
        <v>27.1</v>
      </c>
      <c r="D51" s="7">
        <v>20.9</v>
      </c>
      <c r="E51" s="7">
        <v>22.4</v>
      </c>
      <c r="F51" s="7">
        <v>22.9</v>
      </c>
      <c r="G51" s="7">
        <v>23.5</v>
      </c>
    </row>
    <row r="52" spans="1:7" s="3" customFormat="1" ht="12" customHeight="1">
      <c r="A52" s="6" t="s">
        <v>3</v>
      </c>
      <c r="B52" s="7">
        <v>21.5</v>
      </c>
      <c r="C52" s="7">
        <v>21</v>
      </c>
      <c r="D52" s="7">
        <v>17.2</v>
      </c>
      <c r="E52" s="7">
        <v>18.2</v>
      </c>
      <c r="F52" s="7">
        <v>15.6</v>
      </c>
      <c r="G52" s="7">
        <v>16.399999999999999</v>
      </c>
    </row>
    <row r="53" spans="1:7" s="3" customFormat="1" ht="12" customHeight="1">
      <c r="A53" s="6" t="s">
        <v>4</v>
      </c>
      <c r="B53" s="7">
        <v>12.7</v>
      </c>
      <c r="C53" s="7">
        <v>11.8</v>
      </c>
      <c r="D53" s="7">
        <v>9.5</v>
      </c>
      <c r="E53" s="7">
        <v>10.6</v>
      </c>
      <c r="F53" s="7">
        <v>10.6</v>
      </c>
      <c r="G53" s="7">
        <v>11.7</v>
      </c>
    </row>
    <row r="54" spans="1:7" s="3" customFormat="1" ht="12" customHeight="1">
      <c r="A54" s="6" t="s">
        <v>5</v>
      </c>
      <c r="B54" s="7">
        <v>5.7</v>
      </c>
      <c r="C54" s="7">
        <v>6</v>
      </c>
      <c r="D54" s="7">
        <v>6.9</v>
      </c>
      <c r="E54" s="7">
        <v>7.6</v>
      </c>
      <c r="F54" s="7">
        <v>8.4</v>
      </c>
      <c r="G54" s="7">
        <v>9.4</v>
      </c>
    </row>
    <row r="55" spans="1:7" s="3" customFormat="1" ht="12" customHeight="1">
      <c r="A55" s="6" t="s">
        <v>6</v>
      </c>
      <c r="B55" s="7">
        <v>1.2</v>
      </c>
      <c r="C55" s="7">
        <v>1.5</v>
      </c>
      <c r="D55" s="7">
        <v>1.4</v>
      </c>
      <c r="E55" s="7">
        <v>3.2</v>
      </c>
      <c r="F55" s="7">
        <v>5</v>
      </c>
      <c r="G55" s="7">
        <v>5.5</v>
      </c>
    </row>
    <row r="56" spans="1:7" s="3" customFormat="1" ht="12" customHeight="1">
      <c r="A56" s="6" t="s">
        <v>439</v>
      </c>
      <c r="B56" s="7" t="s">
        <v>124</v>
      </c>
      <c r="C56" s="7" t="s">
        <v>236</v>
      </c>
      <c r="D56" s="7" t="s">
        <v>235</v>
      </c>
      <c r="E56" s="7" t="s">
        <v>236</v>
      </c>
      <c r="F56" s="7">
        <v>0.6</v>
      </c>
      <c r="G56" s="7">
        <v>0.9</v>
      </c>
    </row>
    <row r="57" spans="1:7" s="3" customFormat="1" ht="12" customHeight="1">
      <c r="A57" s="6" t="s">
        <v>113</v>
      </c>
      <c r="B57" s="7">
        <v>12.9</v>
      </c>
      <c r="C57" s="7">
        <v>10.9</v>
      </c>
      <c r="D57" s="7">
        <v>8.8000000000000007</v>
      </c>
      <c r="E57" s="7">
        <v>10</v>
      </c>
      <c r="F57" s="7">
        <v>9.9</v>
      </c>
      <c r="G57" s="7">
        <v>10.199999999999999</v>
      </c>
    </row>
    <row r="58" spans="1:7" s="3" customFormat="1" ht="9.9499999999999993" hidden="1" customHeight="1"/>
    <row r="59" spans="1:7" s="3" customFormat="1" ht="9.9499999999999993" customHeight="1">
      <c r="A59" s="696" t="s">
        <v>151</v>
      </c>
      <c r="B59" s="696"/>
      <c r="C59" s="696"/>
      <c r="D59" s="696"/>
      <c r="E59" s="696"/>
      <c r="F59" s="696"/>
      <c r="G59" s="696"/>
    </row>
    <row r="60" spans="1:7" s="3" customFormat="1" ht="9.9499999999999993" customHeight="1">
      <c r="A60" s="684" t="s">
        <v>152</v>
      </c>
      <c r="B60" s="684"/>
      <c r="C60" s="684"/>
      <c r="D60" s="684"/>
      <c r="E60" s="684"/>
      <c r="F60" s="684"/>
      <c r="G60" s="684"/>
    </row>
    <row r="61" spans="1:7" s="3" customFormat="1" ht="9.9499999999999993" customHeight="1">
      <c r="A61" s="684" t="s">
        <v>56</v>
      </c>
      <c r="B61" s="684"/>
      <c r="C61" s="684"/>
      <c r="D61" s="684"/>
      <c r="E61" s="684"/>
      <c r="F61" s="684"/>
      <c r="G61" s="684"/>
    </row>
    <row r="62" spans="1:7" s="3" customFormat="1" ht="9.9499999999999993" customHeight="1">
      <c r="A62" s="684" t="s">
        <v>438</v>
      </c>
      <c r="B62" s="684"/>
      <c r="C62" s="684"/>
      <c r="D62" s="684"/>
      <c r="E62" s="684"/>
      <c r="F62" s="684"/>
      <c r="G62" s="684"/>
    </row>
    <row r="63" spans="1:7" s="3" customFormat="1" ht="9.9499999999999993" customHeight="1">
      <c r="A63" s="682" t="s">
        <v>59</v>
      </c>
      <c r="B63" s="682"/>
      <c r="C63" s="682"/>
      <c r="D63" s="682"/>
      <c r="E63" s="682"/>
      <c r="F63" s="682"/>
      <c r="G63" s="682"/>
    </row>
    <row r="64" spans="1:7" s="3" customFormat="1" ht="9.9499999999999993" hidden="1" customHeight="1"/>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1"/>
  <sheetViews>
    <sheetView workbookViewId="0">
      <selection sqref="A1:J1"/>
    </sheetView>
  </sheetViews>
  <sheetFormatPr defaultRowHeight="15"/>
  <cols>
    <col min="1" max="1" width="13.7109375" style="205" customWidth="1"/>
    <col min="2" max="16384" width="9.140625" style="205"/>
  </cols>
  <sheetData>
    <row r="1" spans="1:15" ht="28.5" customHeight="1">
      <c r="A1" s="668" t="s">
        <v>1752</v>
      </c>
      <c r="B1" s="668"/>
      <c r="C1" s="668"/>
      <c r="D1" s="668"/>
      <c r="E1" s="668"/>
      <c r="F1" s="668"/>
      <c r="G1" s="668"/>
      <c r="H1" s="668"/>
      <c r="I1" s="668"/>
      <c r="J1" s="668"/>
    </row>
    <row r="2" spans="1:15">
      <c r="A2" s="227"/>
      <c r="B2" s="738" t="s">
        <v>1205</v>
      </c>
      <c r="C2" s="738"/>
      <c r="D2" s="738"/>
      <c r="E2" s="738" t="s">
        <v>1206</v>
      </c>
      <c r="F2" s="738"/>
      <c r="G2" s="738"/>
      <c r="H2" s="735" t="s">
        <v>1207</v>
      </c>
      <c r="I2" s="735"/>
      <c r="J2" s="735"/>
      <c r="K2" s="361"/>
    </row>
    <row r="3" spans="1:15">
      <c r="A3" s="230"/>
      <c r="B3" s="336">
        <v>2011</v>
      </c>
      <c r="C3" s="336">
        <v>2014</v>
      </c>
      <c r="D3" s="482">
        <v>2017</v>
      </c>
      <c r="E3" s="336">
        <v>2011</v>
      </c>
      <c r="F3" s="336">
        <v>2014</v>
      </c>
      <c r="G3" s="482">
        <v>2017</v>
      </c>
      <c r="H3" s="336">
        <v>2011</v>
      </c>
      <c r="I3" s="336">
        <v>2014</v>
      </c>
      <c r="J3" s="482">
        <v>2017</v>
      </c>
    </row>
    <row r="4" spans="1:15">
      <c r="A4" s="231" t="s">
        <v>1208</v>
      </c>
      <c r="B4" s="232"/>
      <c r="C4" s="232"/>
      <c r="E4" s="232"/>
      <c r="F4" s="232"/>
      <c r="H4" s="233"/>
      <c r="I4" s="233"/>
    </row>
    <row r="5" spans="1:15">
      <c r="A5" s="234" t="s">
        <v>18</v>
      </c>
      <c r="B5" s="235">
        <v>11</v>
      </c>
      <c r="C5" s="235">
        <v>11</v>
      </c>
      <c r="D5" s="259">
        <v>10</v>
      </c>
      <c r="E5" s="235">
        <v>30</v>
      </c>
      <c r="F5" s="235">
        <v>31</v>
      </c>
      <c r="G5" s="259">
        <v>34</v>
      </c>
      <c r="H5" s="236">
        <v>16</v>
      </c>
      <c r="I5" s="236">
        <v>17</v>
      </c>
      <c r="J5" s="259">
        <v>18</v>
      </c>
    </row>
    <row r="6" spans="1:15">
      <c r="A6" s="234" t="s">
        <v>381</v>
      </c>
      <c r="B6" s="235">
        <v>9</v>
      </c>
      <c r="C6" s="235">
        <v>9</v>
      </c>
      <c r="D6" s="259">
        <v>9</v>
      </c>
      <c r="E6" s="235" t="s">
        <v>1607</v>
      </c>
      <c r="F6" s="235">
        <v>26</v>
      </c>
      <c r="G6" s="259">
        <v>29</v>
      </c>
      <c r="H6" s="536" t="s">
        <v>1606</v>
      </c>
      <c r="I6" s="236">
        <v>14</v>
      </c>
      <c r="J6" s="259">
        <v>16</v>
      </c>
    </row>
    <row r="7" spans="1:15">
      <c r="A7" s="234" t="s">
        <v>17</v>
      </c>
      <c r="B7" s="235">
        <v>10</v>
      </c>
      <c r="C7" s="235">
        <v>10</v>
      </c>
      <c r="D7" s="259">
        <v>9</v>
      </c>
      <c r="E7" s="235" t="s">
        <v>1608</v>
      </c>
      <c r="F7" s="235">
        <v>28</v>
      </c>
      <c r="G7" s="259">
        <v>31</v>
      </c>
      <c r="H7" s="536" t="s">
        <v>1609</v>
      </c>
      <c r="I7" s="236">
        <v>16</v>
      </c>
      <c r="J7" s="259">
        <v>17</v>
      </c>
    </row>
    <row r="8" spans="1:15">
      <c r="A8" s="231" t="s">
        <v>448</v>
      </c>
      <c r="B8" s="235"/>
      <c r="C8" s="235"/>
      <c r="D8" s="259"/>
      <c r="E8" s="235"/>
      <c r="F8" s="235"/>
      <c r="G8" s="259"/>
      <c r="H8" s="236"/>
      <c r="I8" s="236"/>
      <c r="J8" s="259"/>
    </row>
    <row r="9" spans="1:15">
      <c r="A9" s="234" t="s">
        <v>18</v>
      </c>
      <c r="B9" s="235">
        <v>5</v>
      </c>
      <c r="C9" s="235">
        <v>5</v>
      </c>
      <c r="D9" s="259">
        <v>5</v>
      </c>
      <c r="E9" s="235">
        <v>15</v>
      </c>
      <c r="F9" s="235">
        <v>16</v>
      </c>
      <c r="G9" s="259">
        <v>18</v>
      </c>
      <c r="H9" s="236">
        <v>8</v>
      </c>
      <c r="I9" s="236">
        <v>8</v>
      </c>
      <c r="J9" s="259">
        <v>9</v>
      </c>
    </row>
    <row r="10" spans="1:15">
      <c r="A10" s="234" t="s">
        <v>19</v>
      </c>
      <c r="B10" s="235">
        <v>4</v>
      </c>
      <c r="C10" s="235">
        <v>4</v>
      </c>
      <c r="D10" s="259">
        <v>5</v>
      </c>
      <c r="E10" s="235" t="s">
        <v>1610</v>
      </c>
      <c r="F10" s="235" t="s">
        <v>1610</v>
      </c>
      <c r="G10" s="259">
        <v>14</v>
      </c>
      <c r="H10" s="536" t="s">
        <v>1611</v>
      </c>
      <c r="I10" s="536" t="s">
        <v>1611</v>
      </c>
      <c r="J10" s="259">
        <v>8</v>
      </c>
    </row>
    <row r="11" spans="1:15">
      <c r="A11" s="237" t="s">
        <v>17</v>
      </c>
      <c r="B11" s="238">
        <v>4</v>
      </c>
      <c r="C11" s="238">
        <v>5</v>
      </c>
      <c r="D11" s="259">
        <v>5</v>
      </c>
      <c r="E11" s="537" t="s">
        <v>1606</v>
      </c>
      <c r="F11" s="238">
        <v>13</v>
      </c>
      <c r="G11" s="259">
        <v>16</v>
      </c>
      <c r="H11" s="536" t="s">
        <v>1612</v>
      </c>
      <c r="I11" s="536" t="s">
        <v>1612</v>
      </c>
      <c r="J11" s="259">
        <v>8</v>
      </c>
    </row>
    <row r="12" spans="1:15">
      <c r="A12" s="231" t="s">
        <v>447</v>
      </c>
      <c r="B12" s="235"/>
      <c r="C12" s="235"/>
      <c r="D12" s="259"/>
      <c r="E12" s="235"/>
      <c r="F12" s="235"/>
      <c r="G12" s="259"/>
      <c r="H12" s="236"/>
      <c r="I12" s="236"/>
      <c r="J12" s="259"/>
      <c r="O12" s="361"/>
    </row>
    <row r="13" spans="1:15">
      <c r="A13" s="234" t="s">
        <v>18</v>
      </c>
      <c r="B13" s="235">
        <v>3</v>
      </c>
      <c r="C13" s="235">
        <v>3</v>
      </c>
      <c r="D13" s="259">
        <v>4</v>
      </c>
      <c r="E13" s="235">
        <v>9</v>
      </c>
      <c r="F13" s="236">
        <v>9</v>
      </c>
      <c r="G13" s="259">
        <v>12</v>
      </c>
      <c r="H13" s="536" t="s">
        <v>1613</v>
      </c>
      <c r="I13" s="236">
        <v>5</v>
      </c>
      <c r="J13" s="259">
        <v>6</v>
      </c>
      <c r="O13" s="361"/>
    </row>
    <row r="14" spans="1:15">
      <c r="A14" s="234" t="s">
        <v>19</v>
      </c>
      <c r="B14" s="235">
        <v>2</v>
      </c>
      <c r="C14" s="235">
        <v>2</v>
      </c>
      <c r="D14" s="259">
        <v>2</v>
      </c>
      <c r="E14" s="235">
        <v>5</v>
      </c>
      <c r="F14" s="236">
        <v>5</v>
      </c>
      <c r="G14" s="259">
        <v>6</v>
      </c>
      <c r="H14" s="536" t="s">
        <v>1614</v>
      </c>
      <c r="I14" s="236">
        <v>3</v>
      </c>
      <c r="J14" s="259">
        <v>4</v>
      </c>
      <c r="O14" s="361"/>
    </row>
    <row r="15" spans="1:15">
      <c r="A15" s="239" t="s">
        <v>17</v>
      </c>
      <c r="B15" s="240">
        <v>2</v>
      </c>
      <c r="C15" s="240">
        <v>3</v>
      </c>
      <c r="D15" s="483">
        <v>3</v>
      </c>
      <c r="E15" s="240">
        <v>7</v>
      </c>
      <c r="F15" s="241">
        <v>7</v>
      </c>
      <c r="G15" s="483">
        <v>9</v>
      </c>
      <c r="H15" s="293" t="s">
        <v>1615</v>
      </c>
      <c r="I15" s="241">
        <v>4</v>
      </c>
      <c r="J15" s="483">
        <v>5</v>
      </c>
      <c r="O15" s="361"/>
    </row>
    <row r="16" spans="1:15" s="361" customFormat="1">
      <c r="A16" s="538" t="s">
        <v>1616</v>
      </c>
      <c r="B16" s="534"/>
      <c r="C16" s="534"/>
      <c r="D16" s="269"/>
      <c r="E16" s="534"/>
      <c r="F16" s="535"/>
      <c r="G16" s="269"/>
      <c r="H16" s="535"/>
      <c r="I16" s="535"/>
      <c r="J16" s="269"/>
    </row>
    <row r="17" spans="1:15">
      <c r="A17" s="337" t="s">
        <v>1418</v>
      </c>
      <c r="B17" s="226"/>
      <c r="C17" s="226"/>
      <c r="D17" s="226"/>
      <c r="E17" s="226"/>
      <c r="F17" s="226"/>
      <c r="G17" s="226"/>
      <c r="O17" s="361"/>
    </row>
    <row r="18" spans="1:15">
      <c r="A18" s="225"/>
      <c r="B18" s="226"/>
      <c r="C18" s="226"/>
      <c r="D18" s="226"/>
      <c r="E18" s="226"/>
      <c r="F18" s="226"/>
      <c r="G18" s="226"/>
      <c r="O18" s="361"/>
    </row>
    <row r="19" spans="1:15">
      <c r="A19" s="225"/>
      <c r="B19" s="226"/>
      <c r="C19" s="226"/>
      <c r="D19" s="226"/>
      <c r="E19" s="226"/>
      <c r="F19" s="226"/>
      <c r="G19" s="226"/>
      <c r="O19" s="361"/>
    </row>
    <row r="20" spans="1:15">
      <c r="A20" s="225"/>
      <c r="B20" s="226"/>
      <c r="C20" s="226"/>
      <c r="D20" s="226"/>
      <c r="E20" s="226"/>
      <c r="F20" s="226"/>
      <c r="G20" s="226"/>
      <c r="O20" s="361"/>
    </row>
    <row r="21" spans="1:15">
      <c r="A21" s="739"/>
      <c r="B21" s="739"/>
      <c r="C21" s="739"/>
      <c r="D21" s="739"/>
      <c r="E21" s="739"/>
      <c r="F21" s="739"/>
      <c r="G21" s="739"/>
      <c r="O21" s="361"/>
    </row>
    <row r="22" spans="1:15">
      <c r="A22" s="225"/>
      <c r="B22" s="226"/>
      <c r="C22" s="226"/>
      <c r="D22" s="226"/>
      <c r="E22" s="226"/>
      <c r="F22" s="226"/>
      <c r="G22" s="226"/>
      <c r="O22" s="361"/>
    </row>
    <row r="23" spans="1:15">
      <c r="A23" s="225"/>
      <c r="B23" s="226"/>
      <c r="C23" s="226"/>
      <c r="D23" s="226"/>
      <c r="E23" s="226"/>
      <c r="F23" s="226"/>
      <c r="G23" s="226"/>
      <c r="O23" s="361"/>
    </row>
    <row r="24" spans="1:15">
      <c r="A24" s="225"/>
      <c r="B24" s="226"/>
      <c r="C24" s="226"/>
      <c r="D24" s="226"/>
      <c r="E24" s="226"/>
      <c r="F24" s="226"/>
      <c r="G24" s="226"/>
      <c r="O24" s="361"/>
    </row>
    <row r="25" spans="1:15">
      <c r="A25" s="225"/>
      <c r="B25" s="226"/>
      <c r="C25" s="226"/>
      <c r="D25" s="226"/>
      <c r="E25" s="226"/>
      <c r="F25" s="226"/>
      <c r="G25" s="226"/>
      <c r="O25" s="361"/>
    </row>
    <row r="26" spans="1:15">
      <c r="A26" s="225"/>
      <c r="B26" s="226"/>
      <c r="C26" s="226"/>
      <c r="D26" s="226"/>
      <c r="E26" s="226"/>
      <c r="F26" s="226"/>
      <c r="G26" s="226"/>
      <c r="O26" s="361"/>
    </row>
    <row r="27" spans="1:15">
      <c r="A27" s="225"/>
      <c r="B27" s="226"/>
      <c r="C27" s="226"/>
      <c r="D27" s="226"/>
      <c r="E27" s="226"/>
      <c r="F27" s="226"/>
      <c r="G27" s="226"/>
      <c r="O27" s="361"/>
    </row>
    <row r="28" spans="1:15">
      <c r="A28" s="225"/>
      <c r="B28" s="226"/>
      <c r="C28" s="226"/>
      <c r="D28" s="226"/>
      <c r="E28" s="226"/>
      <c r="F28" s="226"/>
      <c r="G28" s="226"/>
      <c r="O28" s="361"/>
    </row>
    <row r="29" spans="1:15">
      <c r="A29" s="225"/>
      <c r="B29" s="226"/>
      <c r="C29" s="226"/>
      <c r="D29" s="226"/>
      <c r="E29" s="226"/>
      <c r="F29" s="226"/>
      <c r="G29" s="226"/>
      <c r="O29" s="361"/>
    </row>
    <row r="30" spans="1:15">
      <c r="A30" s="739"/>
      <c r="B30" s="739"/>
      <c r="C30" s="739"/>
      <c r="D30" s="739"/>
      <c r="E30" s="739"/>
      <c r="F30" s="739"/>
      <c r="G30" s="739"/>
      <c r="O30" s="361"/>
    </row>
    <row r="31" spans="1:15">
      <c r="A31" s="225"/>
      <c r="B31" s="226"/>
      <c r="C31" s="226"/>
      <c r="D31" s="226"/>
      <c r="E31" s="226"/>
      <c r="F31" s="226"/>
      <c r="G31" s="226"/>
      <c r="O31" s="361"/>
    </row>
    <row r="32" spans="1:15">
      <c r="A32" s="225"/>
      <c r="B32" s="226"/>
      <c r="C32" s="226"/>
      <c r="D32" s="226"/>
      <c r="E32" s="226"/>
      <c r="F32" s="226"/>
      <c r="G32" s="226"/>
      <c r="O32" s="361"/>
    </row>
    <row r="33" spans="1:15">
      <c r="A33" s="225"/>
      <c r="B33" s="226"/>
      <c r="C33" s="226"/>
      <c r="D33" s="226"/>
      <c r="E33" s="226"/>
      <c r="F33" s="226"/>
      <c r="G33" s="226"/>
      <c r="O33" s="361"/>
    </row>
    <row r="34" spans="1:15">
      <c r="A34" s="225"/>
      <c r="B34" s="226"/>
      <c r="C34" s="226"/>
      <c r="D34" s="226"/>
      <c r="E34" s="226"/>
      <c r="F34" s="226"/>
      <c r="G34" s="226"/>
      <c r="O34" s="361"/>
    </row>
    <row r="35" spans="1:15">
      <c r="A35" s="225"/>
      <c r="B35" s="226"/>
      <c r="C35" s="226"/>
      <c r="D35" s="226"/>
      <c r="E35" s="226"/>
      <c r="F35" s="226"/>
      <c r="G35" s="226"/>
      <c r="O35" s="361"/>
    </row>
    <row r="36" spans="1:15">
      <c r="A36" s="225"/>
      <c r="B36" s="226"/>
      <c r="C36" s="226"/>
      <c r="D36" s="226"/>
      <c r="E36" s="226"/>
      <c r="F36" s="226"/>
      <c r="G36" s="226"/>
      <c r="O36" s="361"/>
    </row>
    <row r="37" spans="1:15">
      <c r="A37" s="225"/>
      <c r="B37" s="226"/>
      <c r="C37" s="226"/>
      <c r="D37" s="226"/>
      <c r="E37" s="226"/>
      <c r="F37" s="226"/>
      <c r="G37" s="226"/>
      <c r="O37" s="361"/>
    </row>
    <row r="38" spans="1:15">
      <c r="A38" s="225"/>
      <c r="B38" s="226"/>
      <c r="C38" s="226"/>
      <c r="D38" s="226"/>
      <c r="E38" s="226"/>
      <c r="F38" s="226"/>
      <c r="G38" s="226"/>
      <c r="O38" s="361"/>
    </row>
    <row r="39" spans="1:15">
      <c r="A39" s="739"/>
      <c r="B39" s="739"/>
      <c r="C39" s="739"/>
      <c r="D39" s="739"/>
      <c r="E39" s="739"/>
      <c r="F39" s="739"/>
      <c r="G39" s="739"/>
      <c r="O39" s="361"/>
    </row>
    <row r="40" spans="1:15">
      <c r="A40" s="225"/>
      <c r="B40" s="226"/>
      <c r="C40" s="226"/>
      <c r="D40" s="226"/>
      <c r="E40" s="226"/>
      <c r="F40" s="226"/>
      <c r="G40" s="226"/>
      <c r="O40" s="361"/>
    </row>
    <row r="41" spans="1:15">
      <c r="A41" s="225"/>
      <c r="B41" s="226"/>
      <c r="C41" s="226"/>
      <c r="D41" s="226"/>
      <c r="E41" s="226"/>
      <c r="F41" s="226"/>
      <c r="G41" s="226"/>
      <c r="O41" s="361"/>
    </row>
    <row r="42" spans="1:15">
      <c r="A42" s="225"/>
      <c r="B42" s="226"/>
      <c r="C42" s="226"/>
      <c r="D42" s="226"/>
      <c r="E42" s="226"/>
      <c r="F42" s="226"/>
      <c r="G42" s="226"/>
      <c r="O42" s="361"/>
    </row>
    <row r="43" spans="1:15">
      <c r="A43" s="225"/>
      <c r="B43" s="226"/>
      <c r="C43" s="226"/>
      <c r="D43" s="226"/>
      <c r="E43" s="226"/>
      <c r="F43" s="226"/>
      <c r="G43" s="226"/>
      <c r="O43" s="361"/>
    </row>
    <row r="44" spans="1:15">
      <c r="A44" s="225"/>
      <c r="B44" s="226"/>
      <c r="C44" s="226"/>
      <c r="D44" s="226"/>
      <c r="E44" s="226"/>
      <c r="F44" s="226"/>
      <c r="G44" s="226"/>
    </row>
    <row r="45" spans="1:15">
      <c r="A45" s="225"/>
      <c r="B45" s="226"/>
      <c r="C45" s="226"/>
      <c r="D45" s="226"/>
      <c r="E45" s="226"/>
      <c r="F45" s="226"/>
      <c r="G45" s="226"/>
    </row>
    <row r="46" spans="1:15">
      <c r="A46" s="225"/>
      <c r="B46" s="226"/>
      <c r="C46" s="226"/>
      <c r="D46" s="226"/>
      <c r="E46" s="226"/>
      <c r="F46" s="226"/>
      <c r="G46" s="226"/>
    </row>
    <row r="47" spans="1:15">
      <c r="A47" s="225"/>
      <c r="B47" s="226"/>
      <c r="C47" s="226"/>
      <c r="D47" s="226"/>
      <c r="E47" s="226"/>
      <c r="F47" s="226"/>
      <c r="G47" s="226"/>
    </row>
    <row r="48" spans="1:15">
      <c r="A48" s="739"/>
      <c r="B48" s="739"/>
      <c r="C48" s="739"/>
      <c r="D48" s="739"/>
      <c r="E48" s="739"/>
      <c r="F48" s="739"/>
      <c r="G48" s="739"/>
    </row>
    <row r="49" spans="1:8">
      <c r="A49" s="225"/>
      <c r="B49" s="226"/>
      <c r="C49" s="226"/>
      <c r="D49" s="226"/>
      <c r="E49" s="226"/>
      <c r="F49" s="226"/>
      <c r="G49" s="226"/>
    </row>
    <row r="50" spans="1:8">
      <c r="A50" s="225"/>
      <c r="B50" s="226"/>
      <c r="C50" s="226"/>
      <c r="D50" s="226"/>
      <c r="E50" s="226"/>
      <c r="F50" s="226"/>
      <c r="G50" s="226"/>
    </row>
    <row r="51" spans="1:8">
      <c r="A51" s="225"/>
      <c r="B51" s="226"/>
      <c r="C51" s="226"/>
      <c r="D51" s="226"/>
      <c r="E51" s="226"/>
      <c r="F51" s="226"/>
      <c r="G51" s="226"/>
    </row>
    <row r="52" spans="1:8">
      <c r="A52" s="225"/>
      <c r="B52" s="226"/>
      <c r="C52" s="226"/>
      <c r="D52" s="226"/>
      <c r="E52" s="226"/>
      <c r="F52" s="226"/>
      <c r="G52" s="226"/>
    </row>
    <row r="53" spans="1:8">
      <c r="A53" s="225"/>
      <c r="B53" s="226"/>
      <c r="C53" s="226"/>
      <c r="D53" s="226"/>
      <c r="E53" s="226"/>
      <c r="F53" s="226"/>
      <c r="G53" s="226"/>
    </row>
    <row r="54" spans="1:8">
      <c r="A54" s="225"/>
      <c r="B54" s="226"/>
      <c r="C54" s="226"/>
      <c r="D54" s="226"/>
      <c r="E54" s="226"/>
      <c r="F54" s="226"/>
      <c r="G54" s="226"/>
      <c r="H54" s="176"/>
    </row>
    <row r="55" spans="1:8">
      <c r="A55" s="225"/>
      <c r="B55" s="226"/>
      <c r="C55" s="226"/>
      <c r="D55" s="226"/>
      <c r="E55" s="226"/>
      <c r="F55" s="226"/>
      <c r="G55" s="226"/>
      <c r="H55" s="176"/>
    </row>
    <row r="56" spans="1:8">
      <c r="A56" s="228"/>
      <c r="B56" s="229"/>
      <c r="C56" s="229"/>
      <c r="D56" s="229"/>
      <c r="E56" s="229"/>
      <c r="F56" s="229"/>
      <c r="G56" s="229"/>
      <c r="H56" s="176"/>
    </row>
    <row r="57" spans="1:8">
      <c r="A57" s="740"/>
      <c r="B57" s="740"/>
      <c r="C57" s="740"/>
      <c r="D57" s="740"/>
      <c r="E57" s="740"/>
      <c r="F57" s="740"/>
      <c r="G57" s="740"/>
      <c r="H57" s="176"/>
    </row>
    <row r="58" spans="1:8">
      <c r="A58" s="736"/>
      <c r="B58" s="736"/>
      <c r="C58" s="736"/>
      <c r="D58" s="736"/>
      <c r="E58" s="736"/>
      <c r="F58" s="736"/>
      <c r="G58" s="736"/>
    </row>
    <row r="59" spans="1:8" ht="18" customHeight="1">
      <c r="A59" s="736"/>
      <c r="B59" s="736"/>
      <c r="C59" s="736"/>
      <c r="D59" s="736"/>
      <c r="E59" s="736"/>
      <c r="F59" s="736"/>
      <c r="G59" s="736"/>
    </row>
    <row r="60" spans="1:8">
      <c r="A60" s="736"/>
      <c r="B60" s="736"/>
      <c r="C60" s="736"/>
      <c r="D60" s="736"/>
      <c r="E60" s="736"/>
      <c r="F60" s="736"/>
      <c r="G60" s="736"/>
    </row>
    <row r="61" spans="1:8">
      <c r="A61" s="737"/>
      <c r="B61" s="737"/>
      <c r="C61" s="737"/>
      <c r="D61" s="737"/>
      <c r="E61" s="737"/>
      <c r="F61" s="737"/>
      <c r="G61" s="737"/>
    </row>
  </sheetData>
  <mergeCells count="13">
    <mergeCell ref="A61:G61"/>
    <mergeCell ref="B2:D2"/>
    <mergeCell ref="E2:G2"/>
    <mergeCell ref="A21:G21"/>
    <mergeCell ref="A30:G30"/>
    <mergeCell ref="A39:G39"/>
    <mergeCell ref="A48:G48"/>
    <mergeCell ref="A57:G57"/>
    <mergeCell ref="A1:J1"/>
    <mergeCell ref="H2:J2"/>
    <mergeCell ref="A58:G58"/>
    <mergeCell ref="A59:G59"/>
    <mergeCell ref="A60:G6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7"/>
  <sheetViews>
    <sheetView workbookViewId="0">
      <selection sqref="A1:H1"/>
    </sheetView>
  </sheetViews>
  <sheetFormatPr defaultRowHeight="15"/>
  <cols>
    <col min="1" max="1" width="13.42578125" style="1" customWidth="1"/>
    <col min="2" max="16384" width="9.140625" style="1"/>
  </cols>
  <sheetData>
    <row r="1" spans="1:9" ht="30" customHeight="1">
      <c r="A1" s="703" t="s">
        <v>1751</v>
      </c>
      <c r="B1" s="703"/>
      <c r="C1" s="703"/>
      <c r="D1" s="703"/>
      <c r="E1" s="703"/>
      <c r="F1" s="703"/>
      <c r="G1" s="703"/>
      <c r="H1" s="703"/>
    </row>
    <row r="2" spans="1:9">
      <c r="A2" s="741" t="s">
        <v>453</v>
      </c>
      <c r="B2" s="741"/>
      <c r="C2" s="741"/>
      <c r="D2" s="741"/>
      <c r="E2" s="741"/>
      <c r="F2" s="741"/>
      <c r="G2" s="741"/>
      <c r="H2" s="741"/>
      <c r="I2" s="361"/>
    </row>
    <row r="3" spans="1:9">
      <c r="A3" s="16"/>
      <c r="B3" s="530">
        <v>12</v>
      </c>
      <c r="C3" s="530">
        <v>13</v>
      </c>
      <c r="D3" s="530">
        <v>14</v>
      </c>
      <c r="E3" s="530">
        <v>15</v>
      </c>
      <c r="F3" s="530">
        <v>16</v>
      </c>
      <c r="G3" s="530">
        <v>17</v>
      </c>
      <c r="H3" s="543" t="s">
        <v>533</v>
      </c>
    </row>
    <row r="4" spans="1:9">
      <c r="A4" s="16" t="s">
        <v>451</v>
      </c>
      <c r="B4" s="544"/>
      <c r="C4" s="544"/>
      <c r="D4" s="544"/>
      <c r="E4" s="544"/>
      <c r="F4" s="544"/>
      <c r="G4" s="544"/>
      <c r="H4" s="544"/>
    </row>
    <row r="5" spans="1:9">
      <c r="A5" s="88" t="s">
        <v>18</v>
      </c>
      <c r="B5" s="19">
        <v>96</v>
      </c>
      <c r="C5" s="19">
        <v>93</v>
      </c>
      <c r="D5" s="19">
        <v>88</v>
      </c>
      <c r="E5" s="19">
        <v>78</v>
      </c>
      <c r="F5" s="19">
        <v>70</v>
      </c>
      <c r="G5" s="19">
        <v>63</v>
      </c>
      <c r="H5" s="19">
        <v>82</v>
      </c>
    </row>
    <row r="6" spans="1:9">
      <c r="A6" s="88" t="s">
        <v>19</v>
      </c>
      <c r="B6" s="19">
        <v>98</v>
      </c>
      <c r="C6" s="19">
        <v>95</v>
      </c>
      <c r="D6" s="19">
        <v>91</v>
      </c>
      <c r="E6" s="19">
        <v>78</v>
      </c>
      <c r="F6" s="19">
        <v>72</v>
      </c>
      <c r="G6" s="19">
        <v>69</v>
      </c>
      <c r="H6" s="19">
        <v>84</v>
      </c>
    </row>
    <row r="7" spans="1:9">
      <c r="A7" s="88" t="s">
        <v>17</v>
      </c>
      <c r="B7" s="19">
        <v>97</v>
      </c>
      <c r="C7" s="19">
        <v>94</v>
      </c>
      <c r="D7" s="19">
        <v>90</v>
      </c>
      <c r="E7" s="19">
        <v>78</v>
      </c>
      <c r="F7" s="19">
        <v>71</v>
      </c>
      <c r="G7" s="19">
        <v>66</v>
      </c>
      <c r="H7" s="19">
        <v>83</v>
      </c>
    </row>
    <row r="8" spans="1:9">
      <c r="A8" s="15" t="s">
        <v>450</v>
      </c>
      <c r="B8" s="19"/>
      <c r="C8" s="19"/>
      <c r="D8" s="19"/>
      <c r="E8" s="19"/>
      <c r="F8" s="19"/>
      <c r="G8" s="19"/>
      <c r="H8" s="19"/>
    </row>
    <row r="9" spans="1:9">
      <c r="A9" s="88" t="s">
        <v>18</v>
      </c>
      <c r="B9" s="19">
        <v>4</v>
      </c>
      <c r="C9" s="19">
        <v>7</v>
      </c>
      <c r="D9" s="19">
        <v>12</v>
      </c>
      <c r="E9" s="19">
        <v>22</v>
      </c>
      <c r="F9" s="19">
        <v>30</v>
      </c>
      <c r="G9" s="19">
        <v>37</v>
      </c>
      <c r="H9" s="19">
        <v>18</v>
      </c>
    </row>
    <row r="10" spans="1:9">
      <c r="A10" s="88" t="s">
        <v>19</v>
      </c>
      <c r="B10" s="19">
        <v>2</v>
      </c>
      <c r="C10" s="19">
        <v>5</v>
      </c>
      <c r="D10" s="19">
        <v>9</v>
      </c>
      <c r="E10" s="19">
        <v>22</v>
      </c>
      <c r="F10" s="19">
        <v>28</v>
      </c>
      <c r="G10" s="19">
        <v>31</v>
      </c>
      <c r="H10" s="19">
        <v>16</v>
      </c>
    </row>
    <row r="11" spans="1:9">
      <c r="A11" s="88" t="s">
        <v>17</v>
      </c>
      <c r="B11" s="19">
        <v>3</v>
      </c>
      <c r="C11" s="19">
        <v>6</v>
      </c>
      <c r="D11" s="19">
        <v>10</v>
      </c>
      <c r="E11" s="19">
        <v>22</v>
      </c>
      <c r="F11" s="19">
        <v>29</v>
      </c>
      <c r="G11" s="19">
        <v>34</v>
      </c>
      <c r="H11" s="19">
        <v>17</v>
      </c>
    </row>
    <row r="12" spans="1:9">
      <c r="A12" s="15" t="s">
        <v>449</v>
      </c>
      <c r="B12" s="19"/>
      <c r="C12" s="19"/>
      <c r="D12" s="19"/>
      <c r="E12" s="19"/>
      <c r="F12" s="19"/>
      <c r="G12" s="19"/>
      <c r="H12" s="19"/>
    </row>
    <row r="13" spans="1:9">
      <c r="A13" s="88" t="s">
        <v>18</v>
      </c>
      <c r="B13" s="19">
        <v>3</v>
      </c>
      <c r="C13" s="19">
        <v>6</v>
      </c>
      <c r="D13" s="19">
        <v>10</v>
      </c>
      <c r="E13" s="19">
        <v>20</v>
      </c>
      <c r="F13" s="19">
        <v>28</v>
      </c>
      <c r="G13" s="19">
        <v>34</v>
      </c>
      <c r="H13" s="19">
        <v>16</v>
      </c>
    </row>
    <row r="14" spans="1:9">
      <c r="A14" s="88" t="s">
        <v>19</v>
      </c>
      <c r="B14" s="19">
        <v>2</v>
      </c>
      <c r="C14" s="19">
        <v>3</v>
      </c>
      <c r="D14" s="19">
        <v>8</v>
      </c>
      <c r="E14" s="19">
        <v>21</v>
      </c>
      <c r="F14" s="19">
        <v>26</v>
      </c>
      <c r="G14" s="19">
        <v>29</v>
      </c>
      <c r="H14" s="19">
        <v>14</v>
      </c>
    </row>
    <row r="15" spans="1:9">
      <c r="A15" s="88" t="s">
        <v>17</v>
      </c>
      <c r="B15" s="19">
        <v>3</v>
      </c>
      <c r="C15" s="19">
        <v>5</v>
      </c>
      <c r="D15" s="19">
        <v>9</v>
      </c>
      <c r="E15" s="19">
        <v>20</v>
      </c>
      <c r="F15" s="19">
        <v>27</v>
      </c>
      <c r="G15" s="19">
        <v>32</v>
      </c>
      <c r="H15" s="19">
        <v>15</v>
      </c>
    </row>
    <row r="16" spans="1:9">
      <c r="A16" s="15" t="s">
        <v>448</v>
      </c>
      <c r="B16" s="19"/>
      <c r="C16" s="19"/>
      <c r="D16" s="19"/>
      <c r="E16" s="19"/>
      <c r="F16" s="19"/>
      <c r="G16" s="19"/>
      <c r="H16" s="19"/>
    </row>
    <row r="17" spans="1:8">
      <c r="A17" s="88" t="s">
        <v>18</v>
      </c>
      <c r="B17" s="19">
        <v>2</v>
      </c>
      <c r="C17" s="19">
        <v>3</v>
      </c>
      <c r="D17" s="19">
        <v>6</v>
      </c>
      <c r="E17" s="19">
        <v>11</v>
      </c>
      <c r="F17" s="19">
        <v>17</v>
      </c>
      <c r="G17" s="19">
        <v>20</v>
      </c>
      <c r="H17" s="19">
        <v>9</v>
      </c>
    </row>
    <row r="18" spans="1:8">
      <c r="A18" s="88" t="s">
        <v>19</v>
      </c>
      <c r="B18" s="19">
        <v>1</v>
      </c>
      <c r="C18" s="19">
        <v>2</v>
      </c>
      <c r="D18" s="19">
        <v>5</v>
      </c>
      <c r="E18" s="19">
        <v>10</v>
      </c>
      <c r="F18" s="19">
        <v>14</v>
      </c>
      <c r="G18" s="19">
        <v>14</v>
      </c>
      <c r="H18" s="19">
        <v>8</v>
      </c>
    </row>
    <row r="19" spans="1:8">
      <c r="A19" s="88" t="s">
        <v>17</v>
      </c>
      <c r="B19" s="19">
        <v>2</v>
      </c>
      <c r="C19" s="19">
        <v>3</v>
      </c>
      <c r="D19" s="19">
        <v>6</v>
      </c>
      <c r="E19" s="19">
        <v>10</v>
      </c>
      <c r="F19" s="19">
        <v>15</v>
      </c>
      <c r="G19" s="19">
        <v>17</v>
      </c>
      <c r="H19" s="19">
        <v>8</v>
      </c>
    </row>
    <row r="20" spans="1:8">
      <c r="A20" s="15" t="s">
        <v>447</v>
      </c>
      <c r="B20" s="19"/>
      <c r="C20" s="19"/>
      <c r="D20" s="19"/>
      <c r="E20" s="19"/>
      <c r="F20" s="19"/>
      <c r="G20" s="19"/>
      <c r="H20" s="19"/>
    </row>
    <row r="21" spans="1:8">
      <c r="A21" s="88" t="s">
        <v>18</v>
      </c>
      <c r="B21" s="19">
        <v>1</v>
      </c>
      <c r="C21" s="19">
        <v>2</v>
      </c>
      <c r="D21" s="19">
        <v>3</v>
      </c>
      <c r="E21" s="19">
        <v>7</v>
      </c>
      <c r="F21" s="19">
        <v>11</v>
      </c>
      <c r="G21" s="19">
        <v>13</v>
      </c>
      <c r="H21" s="19">
        <v>6</v>
      </c>
    </row>
    <row r="22" spans="1:8">
      <c r="A22" s="88" t="s">
        <v>19</v>
      </c>
      <c r="B22" s="19">
        <v>1</v>
      </c>
      <c r="C22" s="19">
        <v>1</v>
      </c>
      <c r="D22" s="19">
        <v>3</v>
      </c>
      <c r="E22" s="19">
        <v>5</v>
      </c>
      <c r="F22" s="19">
        <v>7</v>
      </c>
      <c r="G22" s="19">
        <v>6</v>
      </c>
      <c r="H22" s="19">
        <v>4</v>
      </c>
    </row>
    <row r="23" spans="1:8">
      <c r="A23" s="88" t="s">
        <v>17</v>
      </c>
      <c r="B23" s="19">
        <v>1</v>
      </c>
      <c r="C23" s="19">
        <v>2</v>
      </c>
      <c r="D23" s="19">
        <v>3</v>
      </c>
      <c r="E23" s="19">
        <v>6</v>
      </c>
      <c r="F23" s="19">
        <v>9</v>
      </c>
      <c r="G23" s="19">
        <v>9</v>
      </c>
      <c r="H23" s="19">
        <v>5</v>
      </c>
    </row>
    <row r="24" spans="1:8" s="361" customFormat="1">
      <c r="A24" s="539" t="s">
        <v>1617</v>
      </c>
      <c r="B24" s="545">
        <v>2954</v>
      </c>
      <c r="C24" s="335" t="s">
        <v>1620</v>
      </c>
      <c r="D24" s="545">
        <v>2890</v>
      </c>
      <c r="E24" s="545">
        <v>2891</v>
      </c>
      <c r="F24" s="545">
        <v>2866</v>
      </c>
      <c r="G24" s="545">
        <v>2283</v>
      </c>
      <c r="H24" s="545">
        <v>16766</v>
      </c>
    </row>
    <row r="25" spans="1:8" s="361" customFormat="1">
      <c r="A25" s="542" t="s">
        <v>1618</v>
      </c>
      <c r="B25" s="541"/>
      <c r="C25" s="165"/>
      <c r="D25" s="541"/>
      <c r="E25" s="541"/>
      <c r="F25" s="541"/>
      <c r="G25" s="541"/>
      <c r="H25" s="541"/>
    </row>
    <row r="26" spans="1:8" s="361" customFormat="1">
      <c r="A26" s="542" t="s">
        <v>1619</v>
      </c>
      <c r="B26" s="541"/>
      <c r="C26" s="165"/>
      <c r="D26" s="541"/>
      <c r="E26" s="541"/>
      <c r="F26" s="541"/>
      <c r="G26" s="541"/>
      <c r="H26" s="541"/>
    </row>
    <row r="27" spans="1:8">
      <c r="A27" s="337" t="s">
        <v>1418</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9"/>
  <sheetViews>
    <sheetView workbookViewId="0">
      <selection sqref="A1:J1"/>
    </sheetView>
  </sheetViews>
  <sheetFormatPr defaultRowHeight="15"/>
  <cols>
    <col min="1" max="1" width="54.28515625" style="1" bestFit="1" customWidth="1"/>
    <col min="2" max="16384" width="9.140625" style="1"/>
  </cols>
  <sheetData>
    <row r="1" spans="1:10" ht="15.75">
      <c r="A1" s="679" t="s">
        <v>1750</v>
      </c>
      <c r="B1" s="679"/>
      <c r="C1" s="679"/>
      <c r="D1" s="679"/>
      <c r="E1" s="679"/>
      <c r="F1" s="679"/>
      <c r="G1" s="679"/>
      <c r="H1" s="679"/>
      <c r="I1" s="679"/>
      <c r="J1" s="679"/>
    </row>
    <row r="2" spans="1:10">
      <c r="A2" s="5" t="s">
        <v>60</v>
      </c>
      <c r="B2" s="695" t="s">
        <v>18</v>
      </c>
      <c r="C2" s="695"/>
      <c r="D2" s="695"/>
      <c r="E2" s="695" t="s">
        <v>19</v>
      </c>
      <c r="F2" s="695"/>
      <c r="G2" s="695"/>
      <c r="H2" s="695" t="s">
        <v>14</v>
      </c>
      <c r="I2" s="695"/>
      <c r="J2" s="695"/>
    </row>
    <row r="3" spans="1:10">
      <c r="A3" s="4" t="s">
        <v>264</v>
      </c>
      <c r="B3" s="5">
        <v>2010</v>
      </c>
      <c r="C3" s="5">
        <v>2013</v>
      </c>
      <c r="D3" s="5">
        <v>2016</v>
      </c>
      <c r="E3" s="5">
        <v>2010</v>
      </c>
      <c r="F3" s="5">
        <v>2013</v>
      </c>
      <c r="G3" s="5">
        <v>2016</v>
      </c>
      <c r="H3" s="5">
        <v>2010</v>
      </c>
      <c r="I3" s="5">
        <v>2013</v>
      </c>
      <c r="J3" s="5">
        <v>2016</v>
      </c>
    </row>
    <row r="4" spans="1:10">
      <c r="A4" s="6" t="s">
        <v>462</v>
      </c>
      <c r="B4" s="7">
        <v>73.599999999999994</v>
      </c>
      <c r="C4" s="7">
        <v>75.3</v>
      </c>
      <c r="D4" s="7" t="s">
        <v>461</v>
      </c>
      <c r="E4" s="7">
        <v>74.400000000000006</v>
      </c>
      <c r="F4" s="7">
        <v>74</v>
      </c>
      <c r="G4" s="7" t="s">
        <v>460</v>
      </c>
      <c r="H4" s="7">
        <v>74</v>
      </c>
      <c r="I4" s="7">
        <v>74.7</v>
      </c>
      <c r="J4" s="7" t="s">
        <v>459</v>
      </c>
    </row>
    <row r="5" spans="1:10">
      <c r="A5" s="6" t="s">
        <v>458</v>
      </c>
      <c r="B5" s="7">
        <v>68.7</v>
      </c>
      <c r="C5" s="7">
        <v>70</v>
      </c>
      <c r="D5" s="7" t="s">
        <v>457</v>
      </c>
      <c r="E5" s="7">
        <v>68.900000000000006</v>
      </c>
      <c r="F5" s="7">
        <v>68.2</v>
      </c>
      <c r="G5" s="7" t="s">
        <v>456</v>
      </c>
      <c r="H5" s="7">
        <v>68.8</v>
      </c>
      <c r="I5" s="7">
        <v>69.099999999999994</v>
      </c>
      <c r="J5" s="7" t="s">
        <v>455</v>
      </c>
    </row>
    <row r="6" spans="1:10" s="361" customFormat="1">
      <c r="A6" s="6" t="s">
        <v>1333</v>
      </c>
      <c r="B6" s="356">
        <v>27.9</v>
      </c>
      <c r="C6" s="356">
        <v>30.2</v>
      </c>
      <c r="D6" s="356" t="s">
        <v>1330</v>
      </c>
      <c r="E6" s="356">
        <v>21.8</v>
      </c>
      <c r="F6" s="356">
        <v>21.8</v>
      </c>
      <c r="G6" s="356" t="s">
        <v>1331</v>
      </c>
      <c r="H6" s="356">
        <v>24.8</v>
      </c>
      <c r="I6" s="356">
        <v>26</v>
      </c>
      <c r="J6" s="356" t="s">
        <v>1332</v>
      </c>
    </row>
    <row r="7" spans="1:10">
      <c r="A7" s="696" t="s">
        <v>56</v>
      </c>
      <c r="B7" s="696"/>
      <c r="C7" s="696"/>
      <c r="D7" s="696"/>
      <c r="E7" s="696"/>
      <c r="F7" s="696"/>
      <c r="G7" s="696"/>
      <c r="H7" s="696"/>
      <c r="I7" s="696"/>
      <c r="J7" s="696"/>
    </row>
    <row r="8" spans="1:10">
      <c r="A8" s="684" t="s">
        <v>454</v>
      </c>
      <c r="B8" s="684"/>
      <c r="C8" s="684"/>
      <c r="D8" s="684"/>
      <c r="E8" s="684"/>
      <c r="F8" s="684"/>
      <c r="G8" s="684"/>
      <c r="H8" s="684"/>
      <c r="I8" s="684"/>
      <c r="J8" s="684"/>
    </row>
    <row r="9" spans="1:10">
      <c r="A9" s="682" t="s">
        <v>59</v>
      </c>
      <c r="B9" s="682"/>
      <c r="C9" s="682"/>
      <c r="D9" s="682"/>
      <c r="E9" s="682"/>
      <c r="F9" s="682"/>
      <c r="G9" s="682"/>
      <c r="H9" s="682"/>
      <c r="I9" s="682"/>
      <c r="J9" s="682"/>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20"/>
  <sheetViews>
    <sheetView workbookViewId="0">
      <selection sqref="A1:G1"/>
    </sheetView>
  </sheetViews>
  <sheetFormatPr defaultRowHeight="15"/>
  <cols>
    <col min="1" max="1" width="15.42578125" style="67" bestFit="1" customWidth="1"/>
    <col min="2" max="7" width="16.28515625" style="67" customWidth="1"/>
    <col min="8" max="16384" width="9.140625" style="67"/>
  </cols>
  <sheetData>
    <row r="1" spans="1:7" ht="15.75">
      <c r="A1" s="669" t="s">
        <v>1749</v>
      </c>
      <c r="B1" s="669"/>
      <c r="C1" s="669"/>
      <c r="D1" s="669"/>
      <c r="E1" s="669"/>
      <c r="F1" s="669"/>
      <c r="G1" s="669"/>
    </row>
    <row r="2" spans="1:7">
      <c r="A2" s="28"/>
      <c r="B2" s="28"/>
      <c r="C2" s="28"/>
      <c r="D2" s="28"/>
      <c r="E2" s="28"/>
      <c r="F2" s="28"/>
      <c r="G2" s="28"/>
    </row>
    <row r="3" spans="1:7">
      <c r="A3" s="13" t="s">
        <v>1</v>
      </c>
      <c r="B3" s="5">
        <v>2001</v>
      </c>
      <c r="C3" s="5">
        <v>2004</v>
      </c>
      <c r="D3" s="5">
        <v>2007</v>
      </c>
      <c r="E3" s="5">
        <v>2010</v>
      </c>
      <c r="F3" s="5">
        <v>2013</v>
      </c>
      <c r="G3" s="5">
        <v>2016</v>
      </c>
    </row>
    <row r="4" spans="1:7">
      <c r="A4" s="694" t="s">
        <v>18</v>
      </c>
      <c r="B4" s="694"/>
      <c r="C4" s="694"/>
      <c r="D4" s="694"/>
      <c r="E4" s="694"/>
      <c r="F4" s="694"/>
      <c r="G4" s="694"/>
    </row>
    <row r="5" spans="1:7">
      <c r="A5" s="6" t="s">
        <v>539</v>
      </c>
      <c r="B5" s="7">
        <v>8.1999999999999993</v>
      </c>
      <c r="C5" s="7">
        <v>6.6</v>
      </c>
      <c r="D5" s="7" t="s">
        <v>135</v>
      </c>
      <c r="E5" s="7" t="s">
        <v>126</v>
      </c>
      <c r="F5" s="7" t="s">
        <v>126</v>
      </c>
      <c r="G5" s="7" t="s">
        <v>66</v>
      </c>
    </row>
    <row r="6" spans="1:7">
      <c r="A6" s="6" t="s">
        <v>538</v>
      </c>
      <c r="B6" s="7">
        <v>25</v>
      </c>
      <c r="C6" s="7">
        <v>24.3</v>
      </c>
      <c r="D6" s="7">
        <v>18.2</v>
      </c>
      <c r="E6" s="7">
        <v>15.5</v>
      </c>
      <c r="F6" s="7">
        <v>16.100000000000001</v>
      </c>
      <c r="G6" s="7" t="s">
        <v>321</v>
      </c>
    </row>
    <row r="7" spans="1:7">
      <c r="A7" s="6" t="s">
        <v>536</v>
      </c>
      <c r="B7" s="7">
        <v>16.600000000000001</v>
      </c>
      <c r="C7" s="7">
        <v>19.8</v>
      </c>
      <c r="D7" s="7">
        <v>13.4</v>
      </c>
      <c r="E7" s="7">
        <v>17</v>
      </c>
      <c r="F7" s="7">
        <v>18.600000000000001</v>
      </c>
      <c r="G7" s="7" t="s">
        <v>545</v>
      </c>
    </row>
    <row r="8" spans="1:7">
      <c r="A8" s="6" t="s">
        <v>535</v>
      </c>
      <c r="B8" s="7">
        <v>8.9</v>
      </c>
      <c r="C8" s="7">
        <v>10.4</v>
      </c>
      <c r="D8" s="7">
        <v>8.1</v>
      </c>
      <c r="E8" s="7">
        <v>9.1</v>
      </c>
      <c r="F8" s="7">
        <v>9</v>
      </c>
      <c r="G8" s="7">
        <v>11</v>
      </c>
    </row>
    <row r="9" spans="1:7">
      <c r="A9" s="6" t="s">
        <v>514</v>
      </c>
      <c r="B9" s="7">
        <v>1.7</v>
      </c>
      <c r="C9" s="7">
        <v>1.6</v>
      </c>
      <c r="D9" s="7">
        <v>1.7</v>
      </c>
      <c r="E9" s="7">
        <v>1.4</v>
      </c>
      <c r="F9" s="7">
        <v>2.1</v>
      </c>
      <c r="G9" s="7" t="s">
        <v>133</v>
      </c>
    </row>
    <row r="10" spans="1:7">
      <c r="A10" s="6" t="s">
        <v>93</v>
      </c>
      <c r="B10" s="7">
        <v>10.6</v>
      </c>
      <c r="C10" s="7">
        <v>11</v>
      </c>
      <c r="D10" s="7">
        <v>7.7</v>
      </c>
      <c r="E10" s="7">
        <v>8.1999999999999993</v>
      </c>
      <c r="F10" s="7">
        <v>8.6</v>
      </c>
      <c r="G10" s="7" t="s">
        <v>216</v>
      </c>
    </row>
    <row r="11" spans="1:7">
      <c r="A11" s="6" t="s">
        <v>96</v>
      </c>
      <c r="B11" s="7">
        <v>11.2</v>
      </c>
      <c r="C11" s="7">
        <v>11.6</v>
      </c>
      <c r="D11" s="7">
        <v>8.1999999999999993</v>
      </c>
      <c r="E11" s="7">
        <v>8.6999999999999993</v>
      </c>
      <c r="F11" s="7">
        <v>9.1</v>
      </c>
      <c r="G11" s="7" t="s">
        <v>399</v>
      </c>
    </row>
    <row r="12" spans="1:7">
      <c r="A12" s="694" t="s">
        <v>99</v>
      </c>
      <c r="B12" s="694"/>
      <c r="C12" s="694"/>
      <c r="D12" s="694"/>
      <c r="E12" s="694"/>
      <c r="F12" s="694"/>
      <c r="G12" s="694"/>
    </row>
    <row r="13" spans="1:7">
      <c r="A13" s="6" t="s">
        <v>533</v>
      </c>
      <c r="B13" s="7" t="s">
        <v>65</v>
      </c>
      <c r="C13" s="7" t="s">
        <v>508</v>
      </c>
      <c r="D13" s="7" t="s">
        <v>103</v>
      </c>
      <c r="E13" s="7" t="s">
        <v>102</v>
      </c>
      <c r="F13" s="7" t="s">
        <v>145</v>
      </c>
      <c r="G13" s="7" t="s">
        <v>145</v>
      </c>
    </row>
    <row r="14" spans="1:7">
      <c r="A14" s="6" t="s">
        <v>532</v>
      </c>
      <c r="B14" s="7">
        <v>20.9</v>
      </c>
      <c r="C14" s="7">
        <v>19.7</v>
      </c>
      <c r="D14" s="7">
        <v>11.3</v>
      </c>
      <c r="E14" s="7">
        <v>9.6999999999999993</v>
      </c>
      <c r="F14" s="7">
        <v>9.5</v>
      </c>
      <c r="G14" s="7" t="s">
        <v>440</v>
      </c>
    </row>
    <row r="15" spans="1:7">
      <c r="A15" s="6" t="s">
        <v>531</v>
      </c>
      <c r="B15" s="7">
        <v>22</v>
      </c>
      <c r="C15" s="7">
        <v>24</v>
      </c>
      <c r="D15" s="7">
        <v>19.899999999999999</v>
      </c>
      <c r="E15" s="7">
        <v>20.100000000000001</v>
      </c>
      <c r="F15" s="7">
        <v>21.2</v>
      </c>
      <c r="G15" s="7" t="s">
        <v>544</v>
      </c>
    </row>
    <row r="16" spans="1:7">
      <c r="A16" s="6" t="s">
        <v>529</v>
      </c>
      <c r="B16" s="7">
        <v>13.5</v>
      </c>
      <c r="C16" s="7">
        <v>15.1</v>
      </c>
      <c r="D16" s="7">
        <v>10.3</v>
      </c>
      <c r="E16" s="7">
        <v>13.4</v>
      </c>
      <c r="F16" s="7">
        <v>13.8</v>
      </c>
      <c r="G16" s="7">
        <v>14.6</v>
      </c>
    </row>
    <row r="17" spans="1:7">
      <c r="A17" s="6" t="s">
        <v>528</v>
      </c>
      <c r="B17" s="7">
        <v>5.0999999999999996</v>
      </c>
      <c r="C17" s="7">
        <v>6.9</v>
      </c>
      <c r="D17" s="7">
        <v>5.5</v>
      </c>
      <c r="E17" s="7">
        <v>5.4</v>
      </c>
      <c r="F17" s="7">
        <v>5.7</v>
      </c>
      <c r="G17" s="7" t="s">
        <v>230</v>
      </c>
    </row>
    <row r="18" spans="1:7">
      <c r="A18" s="6" t="s">
        <v>511</v>
      </c>
      <c r="B18" s="7">
        <v>0.8</v>
      </c>
      <c r="C18" s="7">
        <v>0.8</v>
      </c>
      <c r="D18" s="7">
        <v>1</v>
      </c>
      <c r="E18" s="7">
        <v>0.8</v>
      </c>
      <c r="F18" s="7">
        <v>1.2</v>
      </c>
      <c r="G18" s="7" t="s">
        <v>543</v>
      </c>
    </row>
    <row r="19" spans="1:7">
      <c r="A19" s="6" t="s">
        <v>113</v>
      </c>
      <c r="B19" s="7">
        <v>10.6</v>
      </c>
      <c r="C19" s="7">
        <v>10.6</v>
      </c>
      <c r="D19" s="7">
        <v>7.5</v>
      </c>
      <c r="E19" s="7">
        <v>7.9</v>
      </c>
      <c r="F19" s="7">
        <v>8.4</v>
      </c>
      <c r="G19" s="7" t="s">
        <v>542</v>
      </c>
    </row>
    <row r="20" spans="1:7">
      <c r="A20" s="694" t="s">
        <v>19</v>
      </c>
      <c r="B20" s="694"/>
      <c r="C20" s="694"/>
      <c r="D20" s="694"/>
      <c r="E20" s="694"/>
      <c r="F20" s="694"/>
      <c r="G20" s="694"/>
    </row>
    <row r="21" spans="1:7">
      <c r="A21" s="6" t="s">
        <v>539</v>
      </c>
      <c r="B21" s="7">
        <v>8.6999999999999993</v>
      </c>
      <c r="C21" s="7">
        <v>6.5</v>
      </c>
      <c r="D21" s="7" t="s">
        <v>108</v>
      </c>
      <c r="E21" s="7">
        <v>2.2999999999999998</v>
      </c>
      <c r="F21" s="7" t="s">
        <v>129</v>
      </c>
      <c r="G21" s="7" t="s">
        <v>541</v>
      </c>
    </row>
    <row r="22" spans="1:7">
      <c r="A22" s="6" t="s">
        <v>538</v>
      </c>
      <c r="B22" s="7">
        <v>19</v>
      </c>
      <c r="C22" s="7">
        <v>17.899999999999999</v>
      </c>
      <c r="D22" s="7">
        <v>13.7</v>
      </c>
      <c r="E22" s="7">
        <v>13.5</v>
      </c>
      <c r="F22" s="7">
        <v>10.6</v>
      </c>
      <c r="G22" s="7" t="s">
        <v>505</v>
      </c>
    </row>
    <row r="23" spans="1:7">
      <c r="A23" s="6" t="s">
        <v>536</v>
      </c>
      <c r="B23" s="7">
        <v>10.5</v>
      </c>
      <c r="C23" s="7">
        <v>12.3</v>
      </c>
      <c r="D23" s="7">
        <v>9.5</v>
      </c>
      <c r="E23" s="7">
        <v>12.4</v>
      </c>
      <c r="F23" s="7">
        <v>10.7</v>
      </c>
      <c r="G23" s="7">
        <v>12.4</v>
      </c>
    </row>
    <row r="24" spans="1:7">
      <c r="A24" s="6" t="s">
        <v>535</v>
      </c>
      <c r="B24" s="7">
        <v>4.8</v>
      </c>
      <c r="C24" s="7">
        <v>6.1</v>
      </c>
      <c r="D24" s="7">
        <v>2.8</v>
      </c>
      <c r="E24" s="7">
        <v>5.2</v>
      </c>
      <c r="F24" s="7">
        <v>6.6</v>
      </c>
      <c r="G24" s="7">
        <v>7.5</v>
      </c>
    </row>
    <row r="25" spans="1:7">
      <c r="A25" s="6" t="s">
        <v>514</v>
      </c>
      <c r="B25" s="7">
        <v>0.9</v>
      </c>
      <c r="C25" s="7">
        <v>1</v>
      </c>
      <c r="D25" s="7">
        <v>0.6</v>
      </c>
      <c r="E25" s="7">
        <v>0.8</v>
      </c>
      <c r="F25" s="7">
        <v>1</v>
      </c>
      <c r="G25" s="7">
        <v>1.3</v>
      </c>
    </row>
    <row r="26" spans="1:7">
      <c r="A26" s="6" t="s">
        <v>93</v>
      </c>
      <c r="B26" s="7">
        <v>7.3</v>
      </c>
      <c r="C26" s="7">
        <v>7.3</v>
      </c>
      <c r="D26" s="7">
        <v>4.9000000000000004</v>
      </c>
      <c r="E26" s="7">
        <v>5.9</v>
      </c>
      <c r="F26" s="7">
        <v>5.3</v>
      </c>
      <c r="G26" s="7">
        <v>5.3</v>
      </c>
    </row>
    <row r="27" spans="1:7">
      <c r="A27" s="6" t="s">
        <v>96</v>
      </c>
      <c r="B27" s="7">
        <v>7.4</v>
      </c>
      <c r="C27" s="7">
        <v>7.6</v>
      </c>
      <c r="D27" s="7">
        <v>5.0999999999999996</v>
      </c>
      <c r="E27" s="7">
        <v>6.2</v>
      </c>
      <c r="F27" s="7">
        <v>5.6</v>
      </c>
      <c r="G27" s="7">
        <v>5.6</v>
      </c>
    </row>
    <row r="28" spans="1:7">
      <c r="A28" s="694" t="s">
        <v>99</v>
      </c>
      <c r="B28" s="694"/>
      <c r="C28" s="694"/>
      <c r="D28" s="694"/>
      <c r="E28" s="694"/>
      <c r="F28" s="694"/>
      <c r="G28" s="694"/>
    </row>
    <row r="29" spans="1:7">
      <c r="A29" s="6" t="s">
        <v>533</v>
      </c>
      <c r="B29" s="7" t="s">
        <v>65</v>
      </c>
      <c r="C29" s="7">
        <v>2.2999999999999998</v>
      </c>
      <c r="D29" s="7" t="s">
        <v>135</v>
      </c>
      <c r="E29" s="7" t="s">
        <v>71</v>
      </c>
      <c r="F29" s="7" t="s">
        <v>92</v>
      </c>
      <c r="G29" s="7" t="s">
        <v>102</v>
      </c>
    </row>
    <row r="30" spans="1:7">
      <c r="A30" s="6" t="s">
        <v>532</v>
      </c>
      <c r="B30" s="7">
        <v>18.100000000000001</v>
      </c>
      <c r="C30" s="7">
        <v>16.600000000000001</v>
      </c>
      <c r="D30" s="7">
        <v>10.8</v>
      </c>
      <c r="E30" s="7">
        <v>9</v>
      </c>
      <c r="F30" s="7">
        <v>7.4</v>
      </c>
      <c r="G30" s="7" t="s">
        <v>242</v>
      </c>
    </row>
    <row r="31" spans="1:7">
      <c r="A31" s="6" t="s">
        <v>531</v>
      </c>
      <c r="B31" s="7">
        <v>14.7</v>
      </c>
      <c r="C31" s="7">
        <v>16.2</v>
      </c>
      <c r="D31" s="7">
        <v>13.7</v>
      </c>
      <c r="E31" s="7">
        <v>15.3</v>
      </c>
      <c r="F31" s="7">
        <v>12.3</v>
      </c>
      <c r="G31" s="7">
        <v>11.2</v>
      </c>
    </row>
    <row r="32" spans="1:7">
      <c r="A32" s="6" t="s">
        <v>529</v>
      </c>
      <c r="B32" s="7">
        <v>7.7</v>
      </c>
      <c r="C32" s="7">
        <v>8.6</v>
      </c>
      <c r="D32" s="7">
        <v>5.2</v>
      </c>
      <c r="E32" s="7">
        <v>8.8000000000000007</v>
      </c>
      <c r="F32" s="7">
        <v>8.6</v>
      </c>
      <c r="G32" s="7" t="s">
        <v>540</v>
      </c>
    </row>
    <row r="33" spans="1:7">
      <c r="A33" s="6" t="s">
        <v>528</v>
      </c>
      <c r="B33" s="7">
        <v>2.5</v>
      </c>
      <c r="C33" s="7">
        <v>3.5</v>
      </c>
      <c r="D33" s="7">
        <v>1.9</v>
      </c>
      <c r="E33" s="7">
        <v>3.2</v>
      </c>
      <c r="F33" s="7">
        <v>4</v>
      </c>
      <c r="G33" s="7">
        <v>4.8</v>
      </c>
    </row>
    <row r="34" spans="1:7">
      <c r="A34" s="6" t="s">
        <v>511</v>
      </c>
      <c r="B34" s="7" t="s">
        <v>119</v>
      </c>
      <c r="C34" s="7">
        <v>0.6</v>
      </c>
      <c r="D34" s="7" t="s">
        <v>124</v>
      </c>
      <c r="E34" s="7">
        <v>0.5</v>
      </c>
      <c r="F34" s="7">
        <v>0.5</v>
      </c>
      <c r="G34" s="7">
        <v>0.7</v>
      </c>
    </row>
    <row r="35" spans="1:7">
      <c r="A35" s="6" t="s">
        <v>113</v>
      </c>
      <c r="B35" s="7">
        <v>7.3</v>
      </c>
      <c r="C35" s="7">
        <v>7.1</v>
      </c>
      <c r="D35" s="7">
        <v>4.8</v>
      </c>
      <c r="E35" s="7">
        <v>5.7</v>
      </c>
      <c r="F35" s="7">
        <v>5.2</v>
      </c>
      <c r="G35" s="7">
        <v>5.0999999999999996</v>
      </c>
    </row>
    <row r="36" spans="1:7">
      <c r="A36" s="694" t="s">
        <v>14</v>
      </c>
      <c r="B36" s="694"/>
      <c r="C36" s="694"/>
      <c r="D36" s="694"/>
      <c r="E36" s="694"/>
      <c r="F36" s="694"/>
      <c r="G36" s="694"/>
    </row>
    <row r="37" spans="1:7">
      <c r="A37" s="6" t="s">
        <v>539</v>
      </c>
      <c r="B37" s="7">
        <v>8.4</v>
      </c>
      <c r="C37" s="7">
        <v>6.6</v>
      </c>
      <c r="D37" s="7">
        <v>2.1</v>
      </c>
      <c r="E37" s="7">
        <v>2.4</v>
      </c>
      <c r="F37" s="7">
        <v>2.2999999999999998</v>
      </c>
      <c r="G37" s="7" t="s">
        <v>135</v>
      </c>
    </row>
    <row r="38" spans="1:7">
      <c r="A38" s="6" t="s">
        <v>538</v>
      </c>
      <c r="B38" s="7">
        <v>22</v>
      </c>
      <c r="C38" s="7">
        <v>21.1</v>
      </c>
      <c r="D38" s="7">
        <v>16</v>
      </c>
      <c r="E38" s="7">
        <v>14.5</v>
      </c>
      <c r="F38" s="7">
        <v>13.4</v>
      </c>
      <c r="G38" s="7" t="s">
        <v>537</v>
      </c>
    </row>
    <row r="39" spans="1:7">
      <c r="A39" s="6" t="s">
        <v>536</v>
      </c>
      <c r="B39" s="7">
        <v>13.5</v>
      </c>
      <c r="C39" s="7">
        <v>16</v>
      </c>
      <c r="D39" s="7">
        <v>11.4</v>
      </c>
      <c r="E39" s="7">
        <v>14.7</v>
      </c>
      <c r="F39" s="7">
        <v>14.7</v>
      </c>
      <c r="G39" s="7">
        <v>13.8</v>
      </c>
    </row>
    <row r="40" spans="1:7">
      <c r="A40" s="6" t="s">
        <v>535</v>
      </c>
      <c r="B40" s="7">
        <v>6.9</v>
      </c>
      <c r="C40" s="7">
        <v>8.1999999999999993</v>
      </c>
      <c r="D40" s="7">
        <v>5.4</v>
      </c>
      <c r="E40" s="7">
        <v>7.2</v>
      </c>
      <c r="F40" s="7">
        <v>7.8</v>
      </c>
      <c r="G40" s="7" t="s">
        <v>534</v>
      </c>
    </row>
    <row r="41" spans="1:7">
      <c r="A41" s="6" t="s">
        <v>514</v>
      </c>
      <c r="B41" s="7">
        <v>1.3</v>
      </c>
      <c r="C41" s="7">
        <v>1.3</v>
      </c>
      <c r="D41" s="7">
        <v>1.1000000000000001</v>
      </c>
      <c r="E41" s="7">
        <v>1.1000000000000001</v>
      </c>
      <c r="F41" s="7">
        <v>1.5</v>
      </c>
      <c r="G41" s="7" t="s">
        <v>515</v>
      </c>
    </row>
    <row r="42" spans="1:7">
      <c r="A42" s="6" t="s">
        <v>93</v>
      </c>
      <c r="B42" s="7">
        <v>8.9</v>
      </c>
      <c r="C42" s="7">
        <v>9.1</v>
      </c>
      <c r="D42" s="7">
        <v>6.3</v>
      </c>
      <c r="E42" s="7">
        <v>7</v>
      </c>
      <c r="F42" s="7">
        <v>7</v>
      </c>
      <c r="G42" s="7" t="s">
        <v>499</v>
      </c>
    </row>
    <row r="43" spans="1:7">
      <c r="A43" s="6" t="s">
        <v>96</v>
      </c>
      <c r="B43" s="7">
        <v>9.1999999999999993</v>
      </c>
      <c r="C43" s="7">
        <v>9.6</v>
      </c>
      <c r="D43" s="7">
        <v>6.6</v>
      </c>
      <c r="E43" s="7">
        <v>7.5</v>
      </c>
      <c r="F43" s="7">
        <v>7.3</v>
      </c>
      <c r="G43" s="7" t="s">
        <v>249</v>
      </c>
    </row>
    <row r="44" spans="1:7">
      <c r="A44" s="694" t="s">
        <v>99</v>
      </c>
      <c r="B44" s="694"/>
      <c r="C44" s="694"/>
      <c r="D44" s="694"/>
      <c r="E44" s="694"/>
      <c r="F44" s="694"/>
      <c r="G44" s="694"/>
    </row>
    <row r="45" spans="1:7">
      <c r="A45" s="6" t="s">
        <v>533</v>
      </c>
      <c r="B45" s="7" t="s">
        <v>65</v>
      </c>
      <c r="C45" s="7">
        <v>2.1</v>
      </c>
      <c r="D45" s="7" t="s">
        <v>101</v>
      </c>
      <c r="E45" s="7" t="s">
        <v>91</v>
      </c>
      <c r="F45" s="7" t="s">
        <v>88</v>
      </c>
      <c r="G45" s="7" t="s">
        <v>112</v>
      </c>
    </row>
    <row r="46" spans="1:7">
      <c r="A46" s="6" t="s">
        <v>532</v>
      </c>
      <c r="B46" s="7">
        <v>19.5</v>
      </c>
      <c r="C46" s="7">
        <v>18.2</v>
      </c>
      <c r="D46" s="7">
        <v>11</v>
      </c>
      <c r="E46" s="7">
        <v>9.4</v>
      </c>
      <c r="F46" s="7">
        <v>8.4</v>
      </c>
      <c r="G46" s="7" t="s">
        <v>243</v>
      </c>
    </row>
    <row r="47" spans="1:7">
      <c r="A47" s="6" t="s">
        <v>531</v>
      </c>
      <c r="B47" s="7">
        <v>18.399999999999999</v>
      </c>
      <c r="C47" s="7">
        <v>20</v>
      </c>
      <c r="D47" s="7">
        <v>16.7</v>
      </c>
      <c r="E47" s="7">
        <v>17.7</v>
      </c>
      <c r="F47" s="7">
        <v>16.7</v>
      </c>
      <c r="G47" s="7" t="s">
        <v>530</v>
      </c>
    </row>
    <row r="48" spans="1:7">
      <c r="A48" s="6" t="s">
        <v>529</v>
      </c>
      <c r="B48" s="7">
        <v>10.6</v>
      </c>
      <c r="C48" s="7">
        <v>11.8</v>
      </c>
      <c r="D48" s="7">
        <v>7.7</v>
      </c>
      <c r="E48" s="7">
        <v>11</v>
      </c>
      <c r="F48" s="7">
        <v>11.2</v>
      </c>
      <c r="G48" s="7">
        <v>12.8</v>
      </c>
    </row>
    <row r="49" spans="1:7">
      <c r="A49" s="6" t="s">
        <v>528</v>
      </c>
      <c r="B49" s="7">
        <v>3.8</v>
      </c>
      <c r="C49" s="7">
        <v>5.2</v>
      </c>
      <c r="D49" s="7">
        <v>3.7</v>
      </c>
      <c r="E49" s="7">
        <v>4.3</v>
      </c>
      <c r="F49" s="7">
        <v>4.8</v>
      </c>
      <c r="G49" s="7" t="s">
        <v>527</v>
      </c>
    </row>
    <row r="50" spans="1:7">
      <c r="A50" s="6" t="s">
        <v>511</v>
      </c>
      <c r="B50" s="7">
        <v>0.7</v>
      </c>
      <c r="C50" s="7">
        <v>0.7</v>
      </c>
      <c r="D50" s="7">
        <v>0.7</v>
      </c>
      <c r="E50" s="7">
        <v>0.6</v>
      </c>
      <c r="F50" s="7">
        <v>0.8</v>
      </c>
      <c r="G50" s="7" t="s">
        <v>326</v>
      </c>
    </row>
    <row r="51" spans="1:7">
      <c r="A51" s="6" t="s">
        <v>113</v>
      </c>
      <c r="B51" s="7">
        <v>8.9</v>
      </c>
      <c r="C51" s="7">
        <v>8.8000000000000007</v>
      </c>
      <c r="D51" s="7">
        <v>6.1</v>
      </c>
      <c r="E51" s="7">
        <v>6.8</v>
      </c>
      <c r="F51" s="7">
        <v>6.8</v>
      </c>
      <c r="G51" s="7" t="s">
        <v>526</v>
      </c>
    </row>
    <row r="52" spans="1:7" hidden="1">
      <c r="A52" s="28"/>
      <c r="B52" s="28"/>
      <c r="C52" s="28"/>
      <c r="D52" s="28"/>
      <c r="E52" s="28"/>
      <c r="F52" s="28"/>
      <c r="G52" s="28"/>
    </row>
    <row r="53" spans="1:7">
      <c r="A53" s="696" t="s">
        <v>151</v>
      </c>
      <c r="B53" s="696"/>
      <c r="C53" s="696"/>
      <c r="D53" s="696"/>
      <c r="E53" s="696"/>
      <c r="F53" s="696"/>
      <c r="G53" s="696"/>
    </row>
    <row r="54" spans="1:7">
      <c r="A54" s="684" t="s">
        <v>152</v>
      </c>
      <c r="B54" s="684"/>
      <c r="C54" s="684"/>
      <c r="D54" s="684"/>
      <c r="E54" s="684"/>
      <c r="F54" s="684"/>
      <c r="G54" s="684"/>
    </row>
    <row r="55" spans="1:7">
      <c r="A55" s="684" t="s">
        <v>56</v>
      </c>
      <c r="B55" s="684"/>
      <c r="C55" s="684"/>
      <c r="D55" s="684"/>
      <c r="E55" s="684"/>
      <c r="F55" s="684"/>
      <c r="G55" s="684"/>
    </row>
    <row r="56" spans="1:7">
      <c r="A56" s="684" t="s">
        <v>525</v>
      </c>
      <c r="B56" s="684"/>
      <c r="C56" s="684"/>
      <c r="D56" s="684"/>
      <c r="E56" s="684"/>
      <c r="F56" s="684"/>
      <c r="G56" s="684"/>
    </row>
    <row r="57" spans="1:7">
      <c r="A57" s="682" t="s">
        <v>931</v>
      </c>
      <c r="B57" s="682"/>
      <c r="C57" s="682"/>
      <c r="D57" s="682"/>
      <c r="E57" s="682"/>
      <c r="F57" s="682"/>
      <c r="G57" s="682"/>
    </row>
    <row r="120" ht="30" customHeight="1"/>
  </sheetData>
  <mergeCells count="12">
    <mergeCell ref="A56:G56"/>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59"/>
  <sheetViews>
    <sheetView workbookViewId="0">
      <selection sqref="A1:G1"/>
    </sheetView>
  </sheetViews>
  <sheetFormatPr defaultRowHeight="15"/>
  <cols>
    <col min="1" max="1" width="24.42578125" style="144" customWidth="1"/>
    <col min="2" max="7" width="14.140625" style="144" customWidth="1"/>
    <col min="8" max="16384" width="9.140625" style="144"/>
  </cols>
  <sheetData>
    <row r="1" spans="1:7" ht="15.75" customHeight="1">
      <c r="A1" s="703" t="s">
        <v>1762</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v>5.7</v>
      </c>
      <c r="C4" s="22">
        <v>4</v>
      </c>
      <c r="D4" s="22" t="s">
        <v>101</v>
      </c>
      <c r="E4" s="22" t="s">
        <v>72</v>
      </c>
      <c r="F4" s="22" t="s">
        <v>66</v>
      </c>
      <c r="G4" s="22" t="s">
        <v>72</v>
      </c>
    </row>
    <row r="5" spans="1:7">
      <c r="A5" s="21" t="s">
        <v>117</v>
      </c>
      <c r="B5" s="22">
        <v>14.1</v>
      </c>
      <c r="C5" s="22">
        <v>12.4</v>
      </c>
      <c r="D5" s="22">
        <v>9.8000000000000007</v>
      </c>
      <c r="E5" s="22">
        <v>6.8</v>
      </c>
      <c r="F5" s="22">
        <v>6.7</v>
      </c>
      <c r="G5" s="22" t="s">
        <v>524</v>
      </c>
    </row>
    <row r="6" spans="1:7">
      <c r="A6" s="21" t="s">
        <v>83</v>
      </c>
      <c r="B6" s="22">
        <v>4</v>
      </c>
      <c r="C6" s="22">
        <v>5.7</v>
      </c>
      <c r="D6" s="22">
        <v>4.9000000000000004</v>
      </c>
      <c r="E6" s="22">
        <v>4.2</v>
      </c>
      <c r="F6" s="22">
        <v>4.5</v>
      </c>
      <c r="G6" s="22" t="s">
        <v>512</v>
      </c>
    </row>
    <row r="7" spans="1:7">
      <c r="A7" s="21" t="s">
        <v>84</v>
      </c>
      <c r="B7" s="22" t="s">
        <v>135</v>
      </c>
      <c r="C7" s="22">
        <v>1.8</v>
      </c>
      <c r="D7" s="22" t="s">
        <v>69</v>
      </c>
      <c r="E7" s="22">
        <v>1.7</v>
      </c>
      <c r="F7" s="22">
        <v>2</v>
      </c>
      <c r="G7" s="22">
        <v>2.4</v>
      </c>
    </row>
    <row r="8" spans="1:7">
      <c r="A8" s="21" t="s">
        <v>514</v>
      </c>
      <c r="B8" s="22" t="s">
        <v>236</v>
      </c>
      <c r="C8" s="22" t="s">
        <v>236</v>
      </c>
      <c r="D8" s="22" t="s">
        <v>235</v>
      </c>
      <c r="E8" s="22" t="s">
        <v>235</v>
      </c>
      <c r="F8" s="22">
        <v>0.4</v>
      </c>
      <c r="G8" s="22" t="s">
        <v>91</v>
      </c>
    </row>
    <row r="9" spans="1:7" ht="15" customHeight="1">
      <c r="A9" s="21" t="s">
        <v>93</v>
      </c>
      <c r="B9" s="22">
        <v>4.2</v>
      </c>
      <c r="C9" s="22">
        <v>4</v>
      </c>
      <c r="D9" s="22">
        <v>3</v>
      </c>
      <c r="E9" s="22">
        <v>2.5</v>
      </c>
      <c r="F9" s="22">
        <v>2.7</v>
      </c>
      <c r="G9" s="22" t="s">
        <v>523</v>
      </c>
    </row>
    <row r="10" spans="1:7" ht="15" customHeight="1">
      <c r="A10" s="21" t="s">
        <v>96</v>
      </c>
      <c r="B10" s="22">
        <v>4.3</v>
      </c>
      <c r="C10" s="22">
        <v>4.0999999999999996</v>
      </c>
      <c r="D10" s="22">
        <v>3.2</v>
      </c>
      <c r="E10" s="22">
        <v>2.6</v>
      </c>
      <c r="F10" s="22">
        <v>2.7</v>
      </c>
      <c r="G10" s="22" t="s">
        <v>523</v>
      </c>
    </row>
    <row r="11" spans="1:7" ht="15" customHeight="1">
      <c r="A11" s="698" t="s">
        <v>99</v>
      </c>
      <c r="B11" s="698"/>
      <c r="C11" s="698"/>
      <c r="D11" s="698"/>
      <c r="E11" s="698"/>
      <c r="F11" s="698"/>
      <c r="G11" s="698"/>
    </row>
    <row r="12" spans="1:7" ht="15" customHeight="1">
      <c r="A12" s="21" t="s">
        <v>64</v>
      </c>
      <c r="B12" s="22" t="s">
        <v>65</v>
      </c>
      <c r="C12" s="22" t="s">
        <v>72</v>
      </c>
      <c r="D12" s="22" t="s">
        <v>77</v>
      </c>
      <c r="E12" s="22" t="s">
        <v>102</v>
      </c>
      <c r="F12" s="22" t="s">
        <v>145</v>
      </c>
      <c r="G12" s="22" t="s">
        <v>78</v>
      </c>
    </row>
    <row r="13" spans="1:7" ht="15" customHeight="1">
      <c r="A13" s="21" t="s">
        <v>2</v>
      </c>
      <c r="B13" s="22">
        <v>15</v>
      </c>
      <c r="C13" s="22">
        <v>11.1</v>
      </c>
      <c r="D13" s="22">
        <v>6.8</v>
      </c>
      <c r="E13" s="22">
        <v>5.4</v>
      </c>
      <c r="F13" s="22">
        <v>5.3</v>
      </c>
      <c r="G13" s="22" t="s">
        <v>512</v>
      </c>
    </row>
    <row r="14" spans="1:7" ht="15" customHeight="1">
      <c r="A14" s="21" t="s">
        <v>3</v>
      </c>
      <c r="B14" s="22">
        <v>8.4</v>
      </c>
      <c r="C14" s="22">
        <v>9.6</v>
      </c>
      <c r="D14" s="22">
        <v>9.3000000000000007</v>
      </c>
      <c r="E14" s="22">
        <v>6.1</v>
      </c>
      <c r="F14" s="22">
        <v>6.2</v>
      </c>
      <c r="G14" s="22" t="s">
        <v>522</v>
      </c>
    </row>
    <row r="15" spans="1:7">
      <c r="A15" s="21" t="s">
        <v>4</v>
      </c>
      <c r="B15" s="22">
        <v>2.4</v>
      </c>
      <c r="C15" s="22">
        <v>3.4</v>
      </c>
      <c r="D15" s="22">
        <v>2.9</v>
      </c>
      <c r="E15" s="22">
        <v>3.1</v>
      </c>
      <c r="F15" s="22">
        <v>3.1</v>
      </c>
      <c r="G15" s="22">
        <v>2.6</v>
      </c>
    </row>
    <row r="16" spans="1:7">
      <c r="A16" s="21" t="s">
        <v>5</v>
      </c>
      <c r="B16" s="22" t="s">
        <v>124</v>
      </c>
      <c r="C16" s="22" t="s">
        <v>92</v>
      </c>
      <c r="D16" s="22" t="s">
        <v>112</v>
      </c>
      <c r="E16" s="22">
        <v>1</v>
      </c>
      <c r="F16" s="22">
        <v>1.4</v>
      </c>
      <c r="G16" s="22">
        <v>1.7</v>
      </c>
    </row>
    <row r="17" spans="1:7">
      <c r="A17" s="21" t="s">
        <v>511</v>
      </c>
      <c r="B17" s="22" t="s">
        <v>104</v>
      </c>
      <c r="C17" s="22" t="s">
        <v>104</v>
      </c>
      <c r="D17" s="22" t="s">
        <v>331</v>
      </c>
      <c r="E17" s="22" t="s">
        <v>104</v>
      </c>
      <c r="F17" s="22" t="s">
        <v>235</v>
      </c>
      <c r="G17" s="22" t="s">
        <v>132</v>
      </c>
    </row>
    <row r="18" spans="1:7">
      <c r="A18" s="21" t="s">
        <v>113</v>
      </c>
      <c r="B18" s="22">
        <v>4.2</v>
      </c>
      <c r="C18" s="22">
        <v>3.8</v>
      </c>
      <c r="D18" s="22">
        <v>2.9</v>
      </c>
      <c r="E18" s="22">
        <v>2.4</v>
      </c>
      <c r="F18" s="22">
        <v>2.6</v>
      </c>
      <c r="G18" s="22" t="s">
        <v>406</v>
      </c>
    </row>
    <row r="19" spans="1:7">
      <c r="A19" s="698" t="s">
        <v>19</v>
      </c>
      <c r="B19" s="698"/>
      <c r="C19" s="698"/>
      <c r="D19" s="698"/>
      <c r="E19" s="698"/>
      <c r="F19" s="698"/>
      <c r="G19" s="698"/>
    </row>
    <row r="20" spans="1:7">
      <c r="A20" s="21" t="s">
        <v>114</v>
      </c>
      <c r="B20" s="22">
        <v>6.8</v>
      </c>
      <c r="C20" s="22">
        <v>4.9000000000000004</v>
      </c>
      <c r="D20" s="22" t="s">
        <v>129</v>
      </c>
      <c r="E20" s="22" t="s">
        <v>521</v>
      </c>
      <c r="F20" s="22" t="s">
        <v>69</v>
      </c>
      <c r="G20" s="22" t="s">
        <v>520</v>
      </c>
    </row>
    <row r="21" spans="1:7">
      <c r="A21" s="21" t="s">
        <v>117</v>
      </c>
      <c r="B21" s="22">
        <v>8.1999999999999993</v>
      </c>
      <c r="C21" s="22">
        <v>9</v>
      </c>
      <c r="D21" s="22">
        <v>4.8</v>
      </c>
      <c r="E21" s="22">
        <v>5</v>
      </c>
      <c r="F21" s="22">
        <v>4.8</v>
      </c>
      <c r="G21" s="22" t="s">
        <v>515</v>
      </c>
    </row>
    <row r="22" spans="1:7">
      <c r="A22" s="21" t="s">
        <v>83</v>
      </c>
      <c r="B22" s="22">
        <v>2.2000000000000002</v>
      </c>
      <c r="C22" s="22">
        <v>2.5</v>
      </c>
      <c r="D22" s="22">
        <v>2.9</v>
      </c>
      <c r="E22" s="22">
        <v>2.6</v>
      </c>
      <c r="F22" s="22">
        <v>1.8</v>
      </c>
      <c r="G22" s="22">
        <v>2</v>
      </c>
    </row>
    <row r="23" spans="1:7">
      <c r="A23" s="21" t="s">
        <v>84</v>
      </c>
      <c r="B23" s="22" t="s">
        <v>91</v>
      </c>
      <c r="C23" s="22" t="s">
        <v>91</v>
      </c>
      <c r="D23" s="22" t="s">
        <v>91</v>
      </c>
      <c r="E23" s="22" t="s">
        <v>119</v>
      </c>
      <c r="F23" s="22">
        <v>0.9</v>
      </c>
      <c r="G23" s="22" t="s">
        <v>519</v>
      </c>
    </row>
    <row r="24" spans="1:7">
      <c r="A24" s="21" t="s">
        <v>514</v>
      </c>
      <c r="B24" s="22" t="s">
        <v>235</v>
      </c>
      <c r="C24" s="22" t="s">
        <v>104</v>
      </c>
      <c r="D24" s="22" t="s">
        <v>104</v>
      </c>
      <c r="E24" s="22" t="s">
        <v>235</v>
      </c>
      <c r="F24" s="22" t="s">
        <v>236</v>
      </c>
      <c r="G24" s="22" t="s">
        <v>331</v>
      </c>
    </row>
    <row r="25" spans="1:7">
      <c r="A25" s="21" t="s">
        <v>93</v>
      </c>
      <c r="B25" s="22">
        <v>2.7</v>
      </c>
      <c r="C25" s="22">
        <v>2.5</v>
      </c>
      <c r="D25" s="22">
        <v>1.6</v>
      </c>
      <c r="E25" s="22">
        <v>1.7</v>
      </c>
      <c r="F25" s="22">
        <v>1.5</v>
      </c>
      <c r="G25" s="22" t="s">
        <v>234</v>
      </c>
    </row>
    <row r="26" spans="1:7">
      <c r="A26" s="21" t="s">
        <v>96</v>
      </c>
      <c r="B26" s="22">
        <v>2.5</v>
      </c>
      <c r="C26" s="22">
        <v>2.5</v>
      </c>
      <c r="D26" s="22">
        <v>1.6</v>
      </c>
      <c r="E26" s="22">
        <v>1.7</v>
      </c>
      <c r="F26" s="22">
        <v>1.5</v>
      </c>
      <c r="G26" s="22" t="s">
        <v>518</v>
      </c>
    </row>
    <row r="27" spans="1:7">
      <c r="A27" s="698" t="s">
        <v>99</v>
      </c>
      <c r="B27" s="698"/>
      <c r="C27" s="698"/>
      <c r="D27" s="698"/>
      <c r="E27" s="698"/>
      <c r="F27" s="698"/>
      <c r="G27" s="698"/>
    </row>
    <row r="28" spans="1:7">
      <c r="A28" s="21" t="s">
        <v>64</v>
      </c>
      <c r="B28" s="22" t="s">
        <v>65</v>
      </c>
      <c r="C28" s="22">
        <v>1.7</v>
      </c>
      <c r="D28" s="22" t="s">
        <v>101</v>
      </c>
      <c r="E28" s="22" t="s">
        <v>120</v>
      </c>
      <c r="F28" s="22" t="s">
        <v>71</v>
      </c>
      <c r="G28" s="22" t="s">
        <v>102</v>
      </c>
    </row>
    <row r="29" spans="1:7">
      <c r="A29" s="21" t="s">
        <v>2</v>
      </c>
      <c r="B29" s="22">
        <v>11.3</v>
      </c>
      <c r="C29" s="22">
        <v>10.3</v>
      </c>
      <c r="D29" s="22">
        <v>4.0999999999999996</v>
      </c>
      <c r="E29" s="22">
        <v>5.0999999999999996</v>
      </c>
      <c r="F29" s="22">
        <v>3.8</v>
      </c>
      <c r="G29" s="22" t="s">
        <v>517</v>
      </c>
    </row>
    <row r="30" spans="1:7">
      <c r="A30" s="21" t="s">
        <v>3</v>
      </c>
      <c r="B30" s="22">
        <v>3.9</v>
      </c>
      <c r="C30" s="22">
        <v>5.0999999999999996</v>
      </c>
      <c r="D30" s="22">
        <v>5</v>
      </c>
      <c r="E30" s="22">
        <v>4</v>
      </c>
      <c r="F30" s="22">
        <v>4</v>
      </c>
      <c r="G30" s="22" t="s">
        <v>516</v>
      </c>
    </row>
    <row r="31" spans="1:7">
      <c r="A31" s="21" t="s">
        <v>4</v>
      </c>
      <c r="B31" s="22">
        <v>1.1000000000000001</v>
      </c>
      <c r="C31" s="22">
        <v>1.2</v>
      </c>
      <c r="D31" s="22" t="s">
        <v>101</v>
      </c>
      <c r="E31" s="22">
        <v>1.5</v>
      </c>
      <c r="F31" s="22">
        <v>1.3</v>
      </c>
      <c r="G31" s="22" t="s">
        <v>515</v>
      </c>
    </row>
    <row r="32" spans="1:7">
      <c r="A32" s="21" t="s">
        <v>5</v>
      </c>
      <c r="B32" s="22" t="s">
        <v>132</v>
      </c>
      <c r="C32" s="22" t="s">
        <v>77</v>
      </c>
      <c r="D32" s="22" t="s">
        <v>75</v>
      </c>
      <c r="E32" s="22" t="s">
        <v>124</v>
      </c>
      <c r="F32" s="22" t="s">
        <v>124</v>
      </c>
      <c r="G32" s="22" t="s">
        <v>119</v>
      </c>
    </row>
    <row r="33" spans="1:7">
      <c r="A33" s="21" t="s">
        <v>511</v>
      </c>
      <c r="B33" s="22" t="s">
        <v>121</v>
      </c>
      <c r="C33" s="22" t="s">
        <v>104</v>
      </c>
      <c r="D33" s="22" t="s">
        <v>104</v>
      </c>
      <c r="E33" s="22" t="s">
        <v>104</v>
      </c>
      <c r="F33" s="22" t="s">
        <v>102</v>
      </c>
      <c r="G33" s="22" t="s">
        <v>104</v>
      </c>
    </row>
    <row r="34" spans="1:7">
      <c r="A34" s="21" t="s">
        <v>113</v>
      </c>
      <c r="B34" s="22">
        <v>2.7</v>
      </c>
      <c r="C34" s="22">
        <v>2.5</v>
      </c>
      <c r="D34" s="22">
        <v>1.5</v>
      </c>
      <c r="E34" s="22">
        <v>1.6</v>
      </c>
      <c r="F34" s="22">
        <v>1.4</v>
      </c>
      <c r="G34" s="22" t="s">
        <v>234</v>
      </c>
    </row>
    <row r="35" spans="1:7">
      <c r="A35" s="698" t="s">
        <v>14</v>
      </c>
      <c r="B35" s="698"/>
      <c r="C35" s="698"/>
      <c r="D35" s="698"/>
      <c r="E35" s="698"/>
      <c r="F35" s="698"/>
      <c r="G35" s="698"/>
    </row>
    <row r="36" spans="1:7">
      <c r="A36" s="21" t="s">
        <v>114</v>
      </c>
      <c r="B36" s="22">
        <v>6.2</v>
      </c>
      <c r="C36" s="22">
        <v>4.4000000000000004</v>
      </c>
      <c r="D36" s="22">
        <v>1.6</v>
      </c>
      <c r="E36" s="22">
        <v>1.6</v>
      </c>
      <c r="F36" s="22" t="s">
        <v>70</v>
      </c>
      <c r="G36" s="22" t="s">
        <v>71</v>
      </c>
    </row>
    <row r="37" spans="1:7">
      <c r="A37" s="21" t="s">
        <v>117</v>
      </c>
      <c r="B37" s="22">
        <v>11.2</v>
      </c>
      <c r="C37" s="22">
        <v>10.7</v>
      </c>
      <c r="D37" s="22">
        <v>7.3</v>
      </c>
      <c r="E37" s="22">
        <v>5.9</v>
      </c>
      <c r="F37" s="22">
        <v>5.7</v>
      </c>
      <c r="G37" s="22" t="s">
        <v>294</v>
      </c>
    </row>
    <row r="38" spans="1:7">
      <c r="A38" s="21" t="s">
        <v>83</v>
      </c>
      <c r="B38" s="22">
        <v>3.1</v>
      </c>
      <c r="C38" s="22">
        <v>4.0999999999999996</v>
      </c>
      <c r="D38" s="22">
        <v>3.9</v>
      </c>
      <c r="E38" s="22">
        <v>3.4</v>
      </c>
      <c r="F38" s="22">
        <v>3.1</v>
      </c>
      <c r="G38" s="22">
        <v>2.4</v>
      </c>
    </row>
    <row r="39" spans="1:7">
      <c r="A39" s="21" t="s">
        <v>84</v>
      </c>
      <c r="B39" s="22">
        <v>1</v>
      </c>
      <c r="C39" s="22">
        <v>1.2</v>
      </c>
      <c r="D39" s="22">
        <v>1</v>
      </c>
      <c r="E39" s="22">
        <v>1.1000000000000001</v>
      </c>
      <c r="F39" s="22">
        <v>1.4</v>
      </c>
      <c r="G39" s="22">
        <v>2</v>
      </c>
    </row>
    <row r="40" spans="1:7">
      <c r="A40" s="21" t="s">
        <v>514</v>
      </c>
      <c r="B40" s="22" t="s">
        <v>235</v>
      </c>
      <c r="C40" s="22" t="s">
        <v>331</v>
      </c>
      <c r="D40" s="22" t="s">
        <v>236</v>
      </c>
      <c r="E40" s="22">
        <v>0.2</v>
      </c>
      <c r="F40" s="22">
        <v>0.2</v>
      </c>
      <c r="G40" s="22">
        <v>0.3</v>
      </c>
    </row>
    <row r="41" spans="1:7">
      <c r="A41" s="21" t="s">
        <v>93</v>
      </c>
      <c r="B41" s="22">
        <v>3.4</v>
      </c>
      <c r="C41" s="22">
        <v>3.2</v>
      </c>
      <c r="D41" s="22">
        <v>2.2999999999999998</v>
      </c>
      <c r="E41" s="22">
        <v>2.1</v>
      </c>
      <c r="F41" s="22">
        <v>2.1</v>
      </c>
      <c r="G41" s="22" t="s">
        <v>150</v>
      </c>
    </row>
    <row r="42" spans="1:7">
      <c r="A42" s="21" t="s">
        <v>96</v>
      </c>
      <c r="B42" s="22">
        <v>3.4</v>
      </c>
      <c r="C42" s="22">
        <v>3.3</v>
      </c>
      <c r="D42" s="22">
        <v>2.4</v>
      </c>
      <c r="E42" s="22">
        <v>2.2000000000000002</v>
      </c>
      <c r="F42" s="22">
        <v>2.1</v>
      </c>
      <c r="G42" s="22" t="s">
        <v>506</v>
      </c>
    </row>
    <row r="43" spans="1:7">
      <c r="A43" s="698" t="s">
        <v>99</v>
      </c>
      <c r="B43" s="698"/>
      <c r="C43" s="698"/>
      <c r="D43" s="698"/>
      <c r="E43" s="698"/>
      <c r="F43" s="698"/>
      <c r="G43" s="698"/>
    </row>
    <row r="44" spans="1:7">
      <c r="A44" s="21" t="s">
        <v>64</v>
      </c>
      <c r="B44" s="22" t="s">
        <v>65</v>
      </c>
      <c r="C44" s="22">
        <v>1.5</v>
      </c>
      <c r="D44" s="22" t="s">
        <v>119</v>
      </c>
      <c r="E44" s="22" t="s">
        <v>77</v>
      </c>
      <c r="F44" s="22" t="s">
        <v>88</v>
      </c>
      <c r="G44" s="22" t="s">
        <v>120</v>
      </c>
    </row>
    <row r="45" spans="1:7">
      <c r="A45" s="21" t="s">
        <v>2</v>
      </c>
      <c r="B45" s="22">
        <v>13.2</v>
      </c>
      <c r="C45" s="22">
        <v>10.7</v>
      </c>
      <c r="D45" s="22">
        <v>5.5</v>
      </c>
      <c r="E45" s="22">
        <v>5.3</v>
      </c>
      <c r="F45" s="22">
        <v>4.5</v>
      </c>
      <c r="G45" s="22" t="s">
        <v>513</v>
      </c>
    </row>
    <row r="46" spans="1:7">
      <c r="A46" s="21" t="s">
        <v>3</v>
      </c>
      <c r="B46" s="22">
        <v>6.1</v>
      </c>
      <c r="C46" s="22">
        <v>7.3</v>
      </c>
      <c r="D46" s="22">
        <v>7.1</v>
      </c>
      <c r="E46" s="22">
        <v>5</v>
      </c>
      <c r="F46" s="22">
        <v>5.0999999999999996</v>
      </c>
      <c r="G46" s="22" t="s">
        <v>512</v>
      </c>
    </row>
    <row r="47" spans="1:7">
      <c r="A47" s="21" t="s">
        <v>4</v>
      </c>
      <c r="B47" s="22">
        <v>1.7</v>
      </c>
      <c r="C47" s="22">
        <v>2.2999999999999998</v>
      </c>
      <c r="D47" s="22">
        <v>1.9</v>
      </c>
      <c r="E47" s="22">
        <v>2.2999999999999998</v>
      </c>
      <c r="F47" s="22">
        <v>2.2000000000000002</v>
      </c>
      <c r="G47" s="22">
        <v>2.4</v>
      </c>
    </row>
    <row r="48" spans="1:7">
      <c r="A48" s="21" t="s">
        <v>5</v>
      </c>
      <c r="B48" s="22" t="s">
        <v>124</v>
      </c>
      <c r="C48" s="22" t="s">
        <v>119</v>
      </c>
      <c r="D48" s="22" t="s">
        <v>91</v>
      </c>
      <c r="E48" s="22">
        <v>0.7</v>
      </c>
      <c r="F48" s="22">
        <v>0.9</v>
      </c>
      <c r="G48" s="22">
        <v>1.1000000000000001</v>
      </c>
    </row>
    <row r="49" spans="1:7">
      <c r="A49" s="21" t="s">
        <v>511</v>
      </c>
      <c r="B49" s="22" t="s">
        <v>236</v>
      </c>
      <c r="C49" s="22" t="s">
        <v>104</v>
      </c>
      <c r="D49" s="22" t="s">
        <v>331</v>
      </c>
      <c r="E49" s="22" t="s">
        <v>104</v>
      </c>
      <c r="F49" s="22" t="s">
        <v>236</v>
      </c>
      <c r="G49" s="22" t="s">
        <v>235</v>
      </c>
    </row>
    <row r="50" spans="1:7">
      <c r="A50" s="21" t="s">
        <v>113</v>
      </c>
      <c r="B50" s="22">
        <v>3.4</v>
      </c>
      <c r="C50" s="22">
        <v>3.1</v>
      </c>
      <c r="D50" s="22">
        <v>2.2000000000000002</v>
      </c>
      <c r="E50" s="22">
        <v>2</v>
      </c>
      <c r="F50" s="22">
        <v>2</v>
      </c>
      <c r="G50" s="22" t="s">
        <v>150</v>
      </c>
    </row>
    <row r="51" spans="1:7" ht="0.7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354</v>
      </c>
      <c r="B54" s="701"/>
      <c r="C54" s="701"/>
      <c r="D54" s="701"/>
      <c r="E54" s="701"/>
      <c r="F54" s="701"/>
      <c r="G54" s="701"/>
    </row>
    <row r="55" spans="1:7">
      <c r="A55" s="701" t="s">
        <v>56</v>
      </c>
      <c r="B55" s="701"/>
      <c r="C55" s="701"/>
      <c r="D55" s="701"/>
      <c r="E55" s="701"/>
      <c r="F55" s="701"/>
      <c r="G55" s="701"/>
    </row>
    <row r="56" spans="1:7">
      <c r="A56" s="701" t="s">
        <v>510</v>
      </c>
      <c r="B56" s="701"/>
      <c r="C56" s="701"/>
      <c r="D56" s="701"/>
      <c r="E56" s="701"/>
      <c r="F56" s="701"/>
      <c r="G56" s="701"/>
    </row>
    <row r="57" spans="1:7">
      <c r="A57" s="700" t="s">
        <v>59</v>
      </c>
      <c r="B57" s="700"/>
      <c r="C57" s="700"/>
      <c r="D57" s="700"/>
      <c r="E57" s="700"/>
      <c r="F57" s="700"/>
      <c r="G57" s="700"/>
    </row>
    <row r="58" spans="1:7">
      <c r="A58" s="67"/>
      <c r="B58" s="67"/>
      <c r="C58" s="67"/>
      <c r="D58" s="67"/>
      <c r="E58" s="67"/>
      <c r="F58" s="67"/>
      <c r="G58" s="67"/>
    </row>
    <row r="59" spans="1:7">
      <c r="A59" s="67"/>
      <c r="B59" s="67"/>
      <c r="C59" s="67"/>
      <c r="D59" s="67"/>
      <c r="E59" s="67"/>
      <c r="F59" s="67"/>
      <c r="G59" s="67"/>
    </row>
  </sheetData>
  <mergeCells count="13">
    <mergeCell ref="A35:G35"/>
    <mergeCell ref="A1:G1"/>
    <mergeCell ref="A3:G3"/>
    <mergeCell ref="A11:G11"/>
    <mergeCell ref="A19:G19"/>
    <mergeCell ref="A27:G27"/>
    <mergeCell ref="A57:G57"/>
    <mergeCell ref="A43:G43"/>
    <mergeCell ref="A52:G52"/>
    <mergeCell ref="A53:G53"/>
    <mergeCell ref="A54:G54"/>
    <mergeCell ref="A55:G55"/>
    <mergeCell ref="A56:G5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59"/>
  <sheetViews>
    <sheetView workbookViewId="0">
      <selection sqref="A1:G1"/>
    </sheetView>
  </sheetViews>
  <sheetFormatPr defaultRowHeight="15"/>
  <cols>
    <col min="1" max="1" width="15.42578125" style="67" bestFit="1" customWidth="1"/>
    <col min="2" max="7" width="16.42578125" style="67" customWidth="1"/>
    <col min="8" max="16384" width="9.140625" style="67"/>
  </cols>
  <sheetData>
    <row r="1" spans="1:7" ht="15.75">
      <c r="A1" s="669" t="s">
        <v>1748</v>
      </c>
      <c r="B1" s="669"/>
      <c r="C1" s="669"/>
      <c r="D1" s="669"/>
      <c r="E1" s="669"/>
      <c r="F1" s="669"/>
      <c r="G1" s="669"/>
    </row>
    <row r="2" spans="1:7">
      <c r="A2" s="28"/>
      <c r="B2" s="28"/>
      <c r="C2" s="28"/>
      <c r="D2" s="28"/>
      <c r="E2" s="28"/>
      <c r="F2" s="28"/>
      <c r="G2" s="28"/>
    </row>
    <row r="3" spans="1:7">
      <c r="A3" s="13" t="s">
        <v>1</v>
      </c>
      <c r="B3" s="5">
        <v>2001</v>
      </c>
      <c r="C3" s="5">
        <v>2004</v>
      </c>
      <c r="D3" s="5">
        <v>2007</v>
      </c>
      <c r="E3" s="5">
        <v>2010</v>
      </c>
      <c r="F3" s="5">
        <v>2013</v>
      </c>
      <c r="G3" s="5">
        <v>2016</v>
      </c>
    </row>
    <row r="4" spans="1:7">
      <c r="A4" s="694" t="s">
        <v>18</v>
      </c>
      <c r="B4" s="694"/>
      <c r="C4" s="694"/>
      <c r="D4" s="694"/>
      <c r="E4" s="694"/>
      <c r="F4" s="694"/>
      <c r="G4" s="694"/>
    </row>
    <row r="5" spans="1:7">
      <c r="A5" s="6" t="s">
        <v>539</v>
      </c>
      <c r="B5" s="7">
        <v>7.2</v>
      </c>
      <c r="C5" s="7">
        <v>5.7</v>
      </c>
      <c r="D5" s="7">
        <v>4.8</v>
      </c>
      <c r="E5" s="7">
        <v>5.6</v>
      </c>
      <c r="F5" s="7">
        <v>4.5</v>
      </c>
      <c r="G5" s="7">
        <v>4.0999999999999996</v>
      </c>
    </row>
    <row r="6" spans="1:7">
      <c r="A6" s="6" t="s">
        <v>538</v>
      </c>
      <c r="B6" s="7">
        <v>22.5</v>
      </c>
      <c r="C6" s="7">
        <v>25.8</v>
      </c>
      <c r="D6" s="7">
        <v>25.7</v>
      </c>
      <c r="E6" s="7">
        <v>25</v>
      </c>
      <c r="F6" s="7">
        <v>24.2</v>
      </c>
      <c r="G6" s="7" t="s">
        <v>219</v>
      </c>
    </row>
    <row r="7" spans="1:7">
      <c r="A7" s="6" t="s">
        <v>536</v>
      </c>
      <c r="B7" s="7">
        <v>8.9</v>
      </c>
      <c r="C7" s="7">
        <v>15.2</v>
      </c>
      <c r="D7" s="7">
        <v>19.8</v>
      </c>
      <c r="E7" s="7">
        <v>24.1</v>
      </c>
      <c r="F7" s="7">
        <v>27.5</v>
      </c>
      <c r="G7" s="7">
        <v>25.9</v>
      </c>
    </row>
    <row r="8" spans="1:7">
      <c r="A8" s="6" t="s">
        <v>535</v>
      </c>
      <c r="B8" s="7">
        <v>2.9</v>
      </c>
      <c r="C8" s="7">
        <v>5.3</v>
      </c>
      <c r="D8" s="7">
        <v>7</v>
      </c>
      <c r="E8" s="7">
        <v>10.5</v>
      </c>
      <c r="F8" s="7">
        <v>12.6</v>
      </c>
      <c r="G8" s="7" t="s">
        <v>564</v>
      </c>
    </row>
    <row r="9" spans="1:7">
      <c r="A9" s="6" t="s">
        <v>514</v>
      </c>
      <c r="B9" s="7" t="s">
        <v>124</v>
      </c>
      <c r="C9" s="7">
        <v>0.7</v>
      </c>
      <c r="D9" s="7">
        <v>1.5</v>
      </c>
      <c r="E9" s="7">
        <v>1.1000000000000001</v>
      </c>
      <c r="F9" s="7">
        <v>2.2999999999999998</v>
      </c>
      <c r="G9" s="7">
        <v>3</v>
      </c>
    </row>
    <row r="10" spans="1:7">
      <c r="A10" s="6" t="s">
        <v>93</v>
      </c>
      <c r="B10" s="7">
        <v>7.1</v>
      </c>
      <c r="C10" s="7">
        <v>9.1</v>
      </c>
      <c r="D10" s="7">
        <v>10.199999999999999</v>
      </c>
      <c r="E10" s="7">
        <v>11.6</v>
      </c>
      <c r="F10" s="7">
        <v>12.6</v>
      </c>
      <c r="G10" s="7">
        <v>12.2</v>
      </c>
    </row>
    <row r="11" spans="1:7">
      <c r="A11" s="6" t="s">
        <v>96</v>
      </c>
      <c r="B11" s="7">
        <v>7.4</v>
      </c>
      <c r="C11" s="7">
        <v>9.6</v>
      </c>
      <c r="D11" s="7">
        <v>10.8</v>
      </c>
      <c r="E11" s="7">
        <v>12.3</v>
      </c>
      <c r="F11" s="7">
        <v>13.4</v>
      </c>
      <c r="G11" s="7">
        <v>12.9</v>
      </c>
    </row>
    <row r="12" spans="1:7">
      <c r="A12" s="694" t="s">
        <v>99</v>
      </c>
      <c r="B12" s="694"/>
      <c r="C12" s="694"/>
      <c r="D12" s="694"/>
      <c r="E12" s="694"/>
      <c r="F12" s="694"/>
      <c r="G12" s="694"/>
    </row>
    <row r="13" spans="1:7">
      <c r="A13" s="6" t="s">
        <v>533</v>
      </c>
      <c r="B13" s="78" t="s">
        <v>65</v>
      </c>
      <c r="C13" s="78" t="s">
        <v>88</v>
      </c>
      <c r="D13" s="78" t="s">
        <v>88</v>
      </c>
      <c r="E13" s="78" t="s">
        <v>118</v>
      </c>
      <c r="F13" s="78" t="s">
        <v>103</v>
      </c>
      <c r="G13" s="78" t="s">
        <v>76</v>
      </c>
    </row>
    <row r="14" spans="1:7">
      <c r="A14" s="6" t="s">
        <v>532</v>
      </c>
      <c r="B14" s="78">
        <v>20.9</v>
      </c>
      <c r="C14" s="78">
        <v>20.9</v>
      </c>
      <c r="D14" s="78">
        <v>17.899999999999999</v>
      </c>
      <c r="E14" s="78">
        <v>20.3</v>
      </c>
      <c r="F14" s="78">
        <v>17.100000000000001</v>
      </c>
      <c r="G14" s="78" t="s">
        <v>563</v>
      </c>
    </row>
    <row r="15" spans="1:7">
      <c r="A15" s="6" t="s">
        <v>531</v>
      </c>
      <c r="B15" s="78">
        <v>16</v>
      </c>
      <c r="C15" s="78">
        <v>23.7</v>
      </c>
      <c r="D15" s="78">
        <v>28.4</v>
      </c>
      <c r="E15" s="78">
        <v>28.2</v>
      </c>
      <c r="F15" s="78">
        <v>30.5</v>
      </c>
      <c r="G15" s="78" t="s">
        <v>562</v>
      </c>
    </row>
    <row r="16" spans="1:7">
      <c r="A16" s="6" t="s">
        <v>529</v>
      </c>
      <c r="B16" s="78">
        <v>5.0999999999999996</v>
      </c>
      <c r="C16" s="78">
        <v>8.8000000000000007</v>
      </c>
      <c r="D16" s="78">
        <v>12.8</v>
      </c>
      <c r="E16" s="78">
        <v>16.7</v>
      </c>
      <c r="F16" s="78">
        <v>20.100000000000001</v>
      </c>
      <c r="G16" s="78" t="s">
        <v>396</v>
      </c>
    </row>
    <row r="17" spans="1:7">
      <c r="A17" s="6" t="s">
        <v>528</v>
      </c>
      <c r="B17" s="78">
        <v>1.4</v>
      </c>
      <c r="C17" s="78">
        <v>2.9</v>
      </c>
      <c r="D17" s="78">
        <v>4.7</v>
      </c>
      <c r="E17" s="78">
        <v>5.4</v>
      </c>
      <c r="F17" s="78">
        <v>7.1</v>
      </c>
      <c r="G17" s="78" t="s">
        <v>560</v>
      </c>
    </row>
    <row r="18" spans="1:7">
      <c r="A18" s="6" t="s">
        <v>511</v>
      </c>
      <c r="B18" s="78" t="s">
        <v>236</v>
      </c>
      <c r="C18" s="78" t="s">
        <v>124</v>
      </c>
      <c r="D18" s="78" t="s">
        <v>112</v>
      </c>
      <c r="E18" s="78">
        <v>0.6</v>
      </c>
      <c r="F18" s="78">
        <v>1.5</v>
      </c>
      <c r="G18" s="78">
        <v>1.9</v>
      </c>
    </row>
    <row r="19" spans="1:7">
      <c r="A19" s="6" t="s">
        <v>113</v>
      </c>
      <c r="B19" s="78">
        <v>7.1</v>
      </c>
      <c r="C19" s="78">
        <v>8.8000000000000007</v>
      </c>
      <c r="D19" s="78">
        <v>9.8000000000000007</v>
      </c>
      <c r="E19" s="78">
        <v>11.2</v>
      </c>
      <c r="F19" s="78">
        <v>12.2</v>
      </c>
      <c r="G19" s="78">
        <v>11.9</v>
      </c>
    </row>
    <row r="20" spans="1:7">
      <c r="A20" s="694" t="s">
        <v>19</v>
      </c>
      <c r="B20" s="694"/>
      <c r="C20" s="694"/>
      <c r="D20" s="694"/>
      <c r="E20" s="694"/>
      <c r="F20" s="694"/>
      <c r="G20" s="694"/>
    </row>
    <row r="21" spans="1:7">
      <c r="A21" s="6" t="s">
        <v>539</v>
      </c>
      <c r="B21" s="7">
        <v>6.8</v>
      </c>
      <c r="C21" s="7">
        <v>6.8</v>
      </c>
      <c r="D21" s="7">
        <v>7.2</v>
      </c>
      <c r="E21" s="7">
        <v>3.8</v>
      </c>
      <c r="F21" s="7">
        <v>3.4</v>
      </c>
      <c r="G21" s="7">
        <v>3.3</v>
      </c>
    </row>
    <row r="22" spans="1:7">
      <c r="A22" s="6" t="s">
        <v>538</v>
      </c>
      <c r="B22" s="7">
        <v>16.899999999999999</v>
      </c>
      <c r="C22" s="7">
        <v>18.2</v>
      </c>
      <c r="D22" s="7">
        <v>22.1</v>
      </c>
      <c r="E22" s="7">
        <v>23.4</v>
      </c>
      <c r="F22" s="7">
        <v>20</v>
      </c>
      <c r="G22" s="7">
        <v>18.7</v>
      </c>
    </row>
    <row r="23" spans="1:7">
      <c r="A23" s="6" t="s">
        <v>536</v>
      </c>
      <c r="B23" s="7">
        <v>5.9</v>
      </c>
      <c r="C23" s="7">
        <v>9.9</v>
      </c>
      <c r="D23" s="7">
        <v>14.2</v>
      </c>
      <c r="E23" s="7">
        <v>19.8</v>
      </c>
      <c r="F23" s="7">
        <v>18.600000000000001</v>
      </c>
      <c r="G23" s="7" t="s">
        <v>561</v>
      </c>
    </row>
    <row r="24" spans="1:7">
      <c r="A24" s="6" t="s">
        <v>535</v>
      </c>
      <c r="B24" s="7">
        <v>1.8</v>
      </c>
      <c r="C24" s="7">
        <v>2.2999999999999998</v>
      </c>
      <c r="D24" s="7">
        <v>4</v>
      </c>
      <c r="E24" s="7">
        <v>5.7</v>
      </c>
      <c r="F24" s="7">
        <v>11</v>
      </c>
      <c r="G24" s="7">
        <v>12.2</v>
      </c>
    </row>
    <row r="25" spans="1:7">
      <c r="A25" s="6" t="s">
        <v>514</v>
      </c>
      <c r="B25" s="7" t="s">
        <v>236</v>
      </c>
      <c r="C25" s="7" t="s">
        <v>236</v>
      </c>
      <c r="D25" s="7" t="s">
        <v>124</v>
      </c>
      <c r="E25" s="7">
        <v>0.7</v>
      </c>
      <c r="F25" s="7">
        <v>1.2</v>
      </c>
      <c r="G25" s="7" t="s">
        <v>523</v>
      </c>
    </row>
    <row r="26" spans="1:7">
      <c r="A26" s="6" t="s">
        <v>93</v>
      </c>
      <c r="B26" s="7">
        <v>5.0999999999999996</v>
      </c>
      <c r="C26" s="7">
        <v>6</v>
      </c>
      <c r="D26" s="7">
        <v>7.6</v>
      </c>
      <c r="E26" s="7">
        <v>9.1</v>
      </c>
      <c r="F26" s="7">
        <v>9.1999999999999993</v>
      </c>
      <c r="G26" s="7">
        <v>10.199999999999999</v>
      </c>
    </row>
    <row r="27" spans="1:7">
      <c r="A27" s="6" t="s">
        <v>96</v>
      </c>
      <c r="B27" s="7">
        <v>5.0999999999999996</v>
      </c>
      <c r="C27" s="7">
        <v>6.1</v>
      </c>
      <c r="D27" s="7">
        <v>7.8</v>
      </c>
      <c r="E27" s="7">
        <v>9.5</v>
      </c>
      <c r="F27" s="7">
        <v>9.6999999999999993</v>
      </c>
      <c r="G27" s="7" t="s">
        <v>560</v>
      </c>
    </row>
    <row r="28" spans="1:7">
      <c r="A28" s="694" t="s">
        <v>99</v>
      </c>
      <c r="B28" s="694"/>
      <c r="C28" s="694"/>
      <c r="D28" s="694"/>
      <c r="E28" s="694"/>
      <c r="F28" s="694"/>
      <c r="G28" s="694"/>
    </row>
    <row r="29" spans="1:7">
      <c r="A29" s="6" t="s">
        <v>533</v>
      </c>
      <c r="B29" s="7" t="s">
        <v>65</v>
      </c>
      <c r="C29" s="7">
        <v>2.9</v>
      </c>
      <c r="D29" s="7">
        <v>3.3</v>
      </c>
      <c r="E29" s="7" t="s">
        <v>135</v>
      </c>
      <c r="F29" s="7" t="s">
        <v>118</v>
      </c>
      <c r="G29" s="7" t="s">
        <v>91</v>
      </c>
    </row>
    <row r="30" spans="1:7">
      <c r="A30" s="6" t="s">
        <v>532</v>
      </c>
      <c r="B30" s="7">
        <v>17.100000000000001</v>
      </c>
      <c r="C30" s="7">
        <v>16.5</v>
      </c>
      <c r="D30" s="7">
        <v>18.399999999999999</v>
      </c>
      <c r="E30" s="7">
        <v>17.600000000000001</v>
      </c>
      <c r="F30" s="7">
        <v>14.8</v>
      </c>
      <c r="G30" s="7">
        <v>13.8</v>
      </c>
    </row>
    <row r="31" spans="1:7">
      <c r="A31" s="6" t="s">
        <v>531</v>
      </c>
      <c r="B31" s="7">
        <v>10.6</v>
      </c>
      <c r="C31" s="7">
        <v>15.6</v>
      </c>
      <c r="D31" s="7">
        <v>21.7</v>
      </c>
      <c r="E31" s="7">
        <v>24</v>
      </c>
      <c r="F31" s="7">
        <v>21.5</v>
      </c>
      <c r="G31" s="7">
        <v>22.2</v>
      </c>
    </row>
    <row r="32" spans="1:7">
      <c r="A32" s="6" t="s">
        <v>529</v>
      </c>
      <c r="B32" s="7">
        <v>3.3</v>
      </c>
      <c r="C32" s="7">
        <v>4.9000000000000004</v>
      </c>
      <c r="D32" s="7">
        <v>7.4</v>
      </c>
      <c r="E32" s="7">
        <v>12.9</v>
      </c>
      <c r="F32" s="7">
        <v>15.4</v>
      </c>
      <c r="G32" s="7" t="s">
        <v>546</v>
      </c>
    </row>
    <row r="33" spans="1:7">
      <c r="A33" s="6" t="s">
        <v>528</v>
      </c>
      <c r="B33" s="7" t="s">
        <v>71</v>
      </c>
      <c r="C33" s="7">
        <v>0.8</v>
      </c>
      <c r="D33" s="7">
        <v>2.1</v>
      </c>
      <c r="E33" s="7">
        <v>2.7</v>
      </c>
      <c r="F33" s="7">
        <v>5.3</v>
      </c>
      <c r="G33" s="7">
        <v>6.8</v>
      </c>
    </row>
    <row r="34" spans="1:7">
      <c r="A34" s="6" t="s">
        <v>511</v>
      </c>
      <c r="B34" s="7" t="s">
        <v>104</v>
      </c>
      <c r="C34" s="7" t="s">
        <v>121</v>
      </c>
      <c r="D34" s="7" t="s">
        <v>235</v>
      </c>
      <c r="E34" s="7">
        <v>0.4</v>
      </c>
      <c r="F34" s="7">
        <v>0.6</v>
      </c>
      <c r="G34" s="7" t="s">
        <v>518</v>
      </c>
    </row>
    <row r="35" spans="1:7">
      <c r="A35" s="6" t="s">
        <v>113</v>
      </c>
      <c r="B35" s="7">
        <v>5.0999999999999996</v>
      </c>
      <c r="C35" s="7">
        <v>5.8</v>
      </c>
      <c r="D35" s="7">
        <v>7.4</v>
      </c>
      <c r="E35" s="7">
        <v>8.8000000000000007</v>
      </c>
      <c r="F35" s="7">
        <v>9</v>
      </c>
      <c r="G35" s="7">
        <v>9.9</v>
      </c>
    </row>
    <row r="36" spans="1:7">
      <c r="A36" s="694" t="s">
        <v>14</v>
      </c>
      <c r="B36" s="694"/>
      <c r="C36" s="694"/>
      <c r="D36" s="694"/>
      <c r="E36" s="694"/>
      <c r="F36" s="694"/>
      <c r="G36" s="694"/>
    </row>
    <row r="37" spans="1:7">
      <c r="A37" s="6" t="s">
        <v>539</v>
      </c>
      <c r="B37" s="7">
        <v>7</v>
      </c>
      <c r="C37" s="7">
        <v>6.2</v>
      </c>
      <c r="D37" s="7">
        <v>6</v>
      </c>
      <c r="E37" s="7">
        <v>4.7</v>
      </c>
      <c r="F37" s="7">
        <v>3.9</v>
      </c>
      <c r="G37" s="7">
        <v>3.7</v>
      </c>
    </row>
    <row r="38" spans="1:7">
      <c r="A38" s="6" t="s">
        <v>538</v>
      </c>
      <c r="B38" s="7">
        <v>19.7</v>
      </c>
      <c r="C38" s="7">
        <v>22</v>
      </c>
      <c r="D38" s="7">
        <v>23.9</v>
      </c>
      <c r="E38" s="7">
        <v>24.2</v>
      </c>
      <c r="F38" s="7">
        <v>22.1</v>
      </c>
      <c r="G38" s="7" t="s">
        <v>219</v>
      </c>
    </row>
    <row r="39" spans="1:7">
      <c r="A39" s="6" t="s">
        <v>536</v>
      </c>
      <c r="B39" s="7">
        <v>7.4</v>
      </c>
      <c r="C39" s="7">
        <v>12.5</v>
      </c>
      <c r="D39" s="7">
        <v>17</v>
      </c>
      <c r="E39" s="7">
        <v>22</v>
      </c>
      <c r="F39" s="7">
        <v>23.1</v>
      </c>
      <c r="G39" s="7">
        <v>24.7</v>
      </c>
    </row>
    <row r="40" spans="1:7">
      <c r="A40" s="6" t="s">
        <v>535</v>
      </c>
      <c r="B40" s="7">
        <v>2.4</v>
      </c>
      <c r="C40" s="7">
        <v>3.8</v>
      </c>
      <c r="D40" s="7">
        <v>5.5</v>
      </c>
      <c r="E40" s="7">
        <v>8.1</v>
      </c>
      <c r="F40" s="7">
        <v>11.8</v>
      </c>
      <c r="G40" s="7" t="s">
        <v>147</v>
      </c>
    </row>
    <row r="41" spans="1:7">
      <c r="A41" s="6" t="s">
        <v>514</v>
      </c>
      <c r="B41" s="7">
        <v>0.3</v>
      </c>
      <c r="C41" s="7">
        <v>0.4</v>
      </c>
      <c r="D41" s="7">
        <v>0.9</v>
      </c>
      <c r="E41" s="7">
        <v>0.9</v>
      </c>
      <c r="F41" s="7">
        <v>1.7</v>
      </c>
      <c r="G41" s="7" t="s">
        <v>469</v>
      </c>
    </row>
    <row r="42" spans="1:7">
      <c r="A42" s="6" t="s">
        <v>93</v>
      </c>
      <c r="B42" s="7">
        <v>6.1</v>
      </c>
      <c r="C42" s="7">
        <v>7.5</v>
      </c>
      <c r="D42" s="7">
        <v>8.9</v>
      </c>
      <c r="E42" s="7">
        <v>10.3</v>
      </c>
      <c r="F42" s="7">
        <v>10.9</v>
      </c>
      <c r="G42" s="7">
        <v>11.2</v>
      </c>
    </row>
    <row r="43" spans="1:7">
      <c r="A43" s="6" t="s">
        <v>96</v>
      </c>
      <c r="B43" s="7">
        <v>6.2</v>
      </c>
      <c r="C43" s="7">
        <v>7.8</v>
      </c>
      <c r="D43" s="7">
        <v>9.3000000000000007</v>
      </c>
      <c r="E43" s="7">
        <v>10.9</v>
      </c>
      <c r="F43" s="7">
        <v>11.5</v>
      </c>
      <c r="G43" s="7">
        <v>11.8</v>
      </c>
    </row>
    <row r="44" spans="1:7">
      <c r="A44" s="694" t="s">
        <v>99</v>
      </c>
      <c r="B44" s="694"/>
      <c r="C44" s="694"/>
      <c r="D44" s="694"/>
      <c r="E44" s="694"/>
      <c r="F44" s="694"/>
      <c r="G44" s="694"/>
    </row>
    <row r="45" spans="1:7">
      <c r="A45" s="6" t="s">
        <v>533</v>
      </c>
      <c r="B45" s="7" t="s">
        <v>65</v>
      </c>
      <c r="C45" s="7">
        <v>2</v>
      </c>
      <c r="D45" s="7">
        <v>2.2000000000000002</v>
      </c>
      <c r="E45" s="7">
        <v>1.4</v>
      </c>
      <c r="F45" s="7" t="s">
        <v>92</v>
      </c>
      <c r="G45" s="7" t="s">
        <v>101</v>
      </c>
    </row>
    <row r="46" spans="1:7">
      <c r="A46" s="6" t="s">
        <v>532</v>
      </c>
      <c r="B46" s="7">
        <v>19</v>
      </c>
      <c r="C46" s="7">
        <v>18.8</v>
      </c>
      <c r="D46" s="7">
        <v>18.100000000000001</v>
      </c>
      <c r="E46" s="7">
        <v>19</v>
      </c>
      <c r="F46" s="7">
        <v>16</v>
      </c>
      <c r="G46" s="7" t="s">
        <v>559</v>
      </c>
    </row>
    <row r="47" spans="1:7">
      <c r="A47" s="6" t="s">
        <v>531</v>
      </c>
      <c r="B47" s="7">
        <v>13.3</v>
      </c>
      <c r="C47" s="7">
        <v>19.5</v>
      </c>
      <c r="D47" s="7">
        <v>25</v>
      </c>
      <c r="E47" s="7">
        <v>26.1</v>
      </c>
      <c r="F47" s="7">
        <v>26</v>
      </c>
      <c r="G47" s="7">
        <v>23.8</v>
      </c>
    </row>
    <row r="48" spans="1:7">
      <c r="A48" s="6" t="s">
        <v>529</v>
      </c>
      <c r="B48" s="7">
        <v>4.2</v>
      </c>
      <c r="C48" s="7">
        <v>6.9</v>
      </c>
      <c r="D48" s="7">
        <v>10.1</v>
      </c>
      <c r="E48" s="7">
        <v>14.7</v>
      </c>
      <c r="F48" s="7">
        <v>17.7</v>
      </c>
      <c r="G48" s="7" t="s">
        <v>558</v>
      </c>
    </row>
    <row r="49" spans="1:7">
      <c r="A49" s="6" t="s">
        <v>528</v>
      </c>
      <c r="B49" s="7">
        <v>1.1000000000000001</v>
      </c>
      <c r="C49" s="7">
        <v>1.8</v>
      </c>
      <c r="D49" s="7">
        <v>3.4</v>
      </c>
      <c r="E49" s="7">
        <v>4</v>
      </c>
      <c r="F49" s="7">
        <v>6.2</v>
      </c>
      <c r="G49" s="7" t="s">
        <v>557</v>
      </c>
    </row>
    <row r="50" spans="1:7">
      <c r="A50" s="6" t="s">
        <v>511</v>
      </c>
      <c r="B50" s="7" t="s">
        <v>236</v>
      </c>
      <c r="C50" s="7" t="s">
        <v>132</v>
      </c>
      <c r="D50" s="7">
        <v>0.4</v>
      </c>
      <c r="E50" s="7">
        <v>0.5</v>
      </c>
      <c r="F50" s="7">
        <v>1</v>
      </c>
      <c r="G50" s="7" t="s">
        <v>506</v>
      </c>
    </row>
    <row r="51" spans="1:7">
      <c r="A51" s="6" t="s">
        <v>113</v>
      </c>
      <c r="B51" s="7">
        <v>6.1</v>
      </c>
      <c r="C51" s="7">
        <v>7.2</v>
      </c>
      <c r="D51" s="7">
        <v>8.6</v>
      </c>
      <c r="E51" s="7">
        <v>10</v>
      </c>
      <c r="F51" s="7">
        <v>10.6</v>
      </c>
      <c r="G51" s="7">
        <v>10.9</v>
      </c>
    </row>
    <row r="52" spans="1:7" ht="2.25" customHeight="1">
      <c r="A52" s="28"/>
      <c r="B52" s="28"/>
      <c r="C52" s="28"/>
      <c r="D52" s="28"/>
      <c r="E52" s="28"/>
      <c r="F52" s="28"/>
      <c r="G52" s="28"/>
    </row>
    <row r="53" spans="1:7">
      <c r="A53" s="696" t="s">
        <v>151</v>
      </c>
      <c r="B53" s="696"/>
      <c r="C53" s="696"/>
      <c r="D53" s="696"/>
      <c r="E53" s="696"/>
      <c r="F53" s="696"/>
      <c r="G53" s="696"/>
    </row>
    <row r="54" spans="1:7">
      <c r="A54" s="684" t="s">
        <v>152</v>
      </c>
      <c r="B54" s="684"/>
      <c r="C54" s="684"/>
      <c r="D54" s="684"/>
      <c r="E54" s="684"/>
      <c r="F54" s="684"/>
      <c r="G54" s="684"/>
    </row>
    <row r="55" spans="1:7">
      <c r="A55" s="684" t="s">
        <v>354</v>
      </c>
      <c r="B55" s="684"/>
      <c r="C55" s="684"/>
      <c r="D55" s="684"/>
      <c r="E55" s="684"/>
      <c r="F55" s="684"/>
      <c r="G55" s="684"/>
    </row>
    <row r="56" spans="1:7">
      <c r="A56" s="684" t="s">
        <v>56</v>
      </c>
      <c r="B56" s="684"/>
      <c r="C56" s="684"/>
      <c r="D56" s="684"/>
      <c r="E56" s="684"/>
      <c r="F56" s="684"/>
      <c r="G56" s="684"/>
    </row>
    <row r="57" spans="1:7">
      <c r="A57" s="684" t="s">
        <v>556</v>
      </c>
      <c r="B57" s="684"/>
      <c r="C57" s="684"/>
      <c r="D57" s="684"/>
      <c r="E57" s="684"/>
      <c r="F57" s="684"/>
      <c r="G57" s="684"/>
    </row>
    <row r="58" spans="1:7">
      <c r="A58" s="684" t="s">
        <v>550</v>
      </c>
      <c r="B58" s="684"/>
      <c r="C58" s="684"/>
      <c r="D58" s="684"/>
      <c r="E58" s="684"/>
      <c r="F58" s="684"/>
      <c r="G58" s="684"/>
    </row>
    <row r="59" spans="1:7">
      <c r="A59" s="682" t="s">
        <v>59</v>
      </c>
      <c r="B59" s="682"/>
      <c r="C59" s="682"/>
      <c r="D59" s="682"/>
      <c r="E59" s="682"/>
      <c r="F59" s="682"/>
      <c r="G59" s="682"/>
    </row>
  </sheetData>
  <mergeCells count="14">
    <mergeCell ref="A1:G1"/>
    <mergeCell ref="A4:G4"/>
    <mergeCell ref="A12:G12"/>
    <mergeCell ref="A20:G20"/>
    <mergeCell ref="A28:G28"/>
    <mergeCell ref="A56:G56"/>
    <mergeCell ref="A58:G58"/>
    <mergeCell ref="A59:G59"/>
    <mergeCell ref="A57:G57"/>
    <mergeCell ref="A36:G36"/>
    <mergeCell ref="A44:G44"/>
    <mergeCell ref="A53:G53"/>
    <mergeCell ref="A54:G54"/>
    <mergeCell ref="A55:G5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58"/>
  <sheetViews>
    <sheetView workbookViewId="0">
      <selection sqref="A1:G1"/>
    </sheetView>
  </sheetViews>
  <sheetFormatPr defaultRowHeight="15"/>
  <cols>
    <col min="1" max="1" width="32.28515625" style="144" customWidth="1"/>
    <col min="2" max="7" width="12.85546875" style="144" customWidth="1"/>
    <col min="8" max="16384" width="9.140625" style="144"/>
  </cols>
  <sheetData>
    <row r="1" spans="1:7" ht="15.75" customHeight="1">
      <c r="A1" s="703" t="s">
        <v>1747</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v>5.7</v>
      </c>
      <c r="C4" s="22">
        <v>3.9</v>
      </c>
      <c r="D4" s="22">
        <v>4</v>
      </c>
      <c r="E4" s="22">
        <v>3.1</v>
      </c>
      <c r="F4" s="22">
        <v>3.1</v>
      </c>
      <c r="G4" s="22">
        <v>3.3</v>
      </c>
    </row>
    <row r="5" spans="1:7">
      <c r="A5" s="21" t="s">
        <v>117</v>
      </c>
      <c r="B5" s="22">
        <v>12.5</v>
      </c>
      <c r="C5" s="22">
        <v>15.1</v>
      </c>
      <c r="D5" s="22">
        <v>13.8</v>
      </c>
      <c r="E5" s="22">
        <v>11.4</v>
      </c>
      <c r="F5" s="22">
        <v>10.6</v>
      </c>
      <c r="G5" s="22" t="s">
        <v>555</v>
      </c>
    </row>
    <row r="6" spans="1:7">
      <c r="A6" s="21" t="s">
        <v>83</v>
      </c>
      <c r="B6" s="22">
        <v>3.1</v>
      </c>
      <c r="C6" s="22">
        <v>5.8</v>
      </c>
      <c r="D6" s="22">
        <v>6.3</v>
      </c>
      <c r="E6" s="22">
        <v>4.9000000000000004</v>
      </c>
      <c r="F6" s="22">
        <v>4</v>
      </c>
      <c r="G6" s="22">
        <v>3.2</v>
      </c>
    </row>
    <row r="7" spans="1:7">
      <c r="A7" s="21" t="s">
        <v>84</v>
      </c>
      <c r="B7" s="22" t="s">
        <v>71</v>
      </c>
      <c r="C7" s="22">
        <v>1.4</v>
      </c>
      <c r="D7" s="22">
        <v>2.2999999999999998</v>
      </c>
      <c r="E7" s="22">
        <v>1.9</v>
      </c>
      <c r="F7" s="22">
        <v>1.1000000000000001</v>
      </c>
      <c r="G7" s="22">
        <v>1.5</v>
      </c>
    </row>
    <row r="8" spans="1:7">
      <c r="A8" s="21" t="s">
        <v>514</v>
      </c>
      <c r="B8" s="22" t="s">
        <v>104</v>
      </c>
      <c r="C8" s="22" t="s">
        <v>236</v>
      </c>
      <c r="D8" s="22" t="s">
        <v>132</v>
      </c>
      <c r="E8" s="22" t="s">
        <v>236</v>
      </c>
      <c r="F8" s="22" t="s">
        <v>132</v>
      </c>
      <c r="G8" s="22" t="s">
        <v>124</v>
      </c>
    </row>
    <row r="9" spans="1:7" ht="15" customHeight="1">
      <c r="A9" s="21" t="s">
        <v>93</v>
      </c>
      <c r="B9" s="22">
        <v>3.6</v>
      </c>
      <c r="C9" s="22">
        <v>4.4000000000000004</v>
      </c>
      <c r="D9" s="22">
        <v>4.4000000000000004</v>
      </c>
      <c r="E9" s="22">
        <v>3.6</v>
      </c>
      <c r="F9" s="22">
        <v>3.2</v>
      </c>
      <c r="G9" s="22" t="s">
        <v>409</v>
      </c>
    </row>
    <row r="10" spans="1:7" ht="15" customHeight="1">
      <c r="A10" s="21" t="s">
        <v>96</v>
      </c>
      <c r="B10" s="22">
        <v>3.6</v>
      </c>
      <c r="C10" s="22">
        <v>4.5999999999999996</v>
      </c>
      <c r="D10" s="22">
        <v>4.5999999999999996</v>
      </c>
      <c r="E10" s="22">
        <v>3.8</v>
      </c>
      <c r="F10" s="22">
        <v>3.4</v>
      </c>
      <c r="G10" s="22" t="s">
        <v>409</v>
      </c>
    </row>
    <row r="11" spans="1:7" ht="15" customHeight="1">
      <c r="A11" s="698" t="s">
        <v>99</v>
      </c>
      <c r="B11" s="698"/>
      <c r="C11" s="698"/>
      <c r="D11" s="698"/>
      <c r="E11" s="698"/>
      <c r="F11" s="698"/>
      <c r="G11" s="698"/>
    </row>
    <row r="12" spans="1:7" ht="15" customHeight="1">
      <c r="A12" s="21" t="s">
        <v>64</v>
      </c>
      <c r="B12" s="22" t="s">
        <v>65</v>
      </c>
      <c r="C12" s="22" t="s">
        <v>112</v>
      </c>
      <c r="D12" s="22" t="s">
        <v>88</v>
      </c>
      <c r="E12" s="22" t="s">
        <v>112</v>
      </c>
      <c r="F12" s="22" t="s">
        <v>103</v>
      </c>
      <c r="G12" s="22" t="s">
        <v>76</v>
      </c>
    </row>
    <row r="13" spans="1:7">
      <c r="A13" s="21" t="s">
        <v>2</v>
      </c>
      <c r="B13" s="22">
        <v>13.4</v>
      </c>
      <c r="C13" s="22">
        <v>13.5</v>
      </c>
      <c r="D13" s="22">
        <v>11.6</v>
      </c>
      <c r="E13" s="22">
        <v>11.2</v>
      </c>
      <c r="F13" s="22">
        <v>10.7</v>
      </c>
      <c r="G13" s="22" t="s">
        <v>555</v>
      </c>
    </row>
    <row r="14" spans="1:7" ht="15.75" customHeight="1">
      <c r="A14" s="21" t="s">
        <v>3</v>
      </c>
      <c r="B14" s="22">
        <v>7.4</v>
      </c>
      <c r="C14" s="22">
        <v>11</v>
      </c>
      <c r="D14" s="22">
        <v>12.4</v>
      </c>
      <c r="E14" s="22">
        <v>8.1</v>
      </c>
      <c r="F14" s="22">
        <v>7.8</v>
      </c>
      <c r="G14" s="22" t="s">
        <v>554</v>
      </c>
    </row>
    <row r="15" spans="1:7">
      <c r="A15" s="21" t="s">
        <v>4</v>
      </c>
      <c r="B15" s="22" t="s">
        <v>135</v>
      </c>
      <c r="C15" s="22">
        <v>3</v>
      </c>
      <c r="D15" s="22">
        <v>3.4</v>
      </c>
      <c r="E15" s="22">
        <v>3.5</v>
      </c>
      <c r="F15" s="22">
        <v>1.8</v>
      </c>
      <c r="G15" s="22">
        <v>2.1</v>
      </c>
    </row>
    <row r="16" spans="1:7">
      <c r="A16" s="21" t="s">
        <v>5</v>
      </c>
      <c r="B16" s="22" t="s">
        <v>235</v>
      </c>
      <c r="C16" s="22" t="s">
        <v>112</v>
      </c>
      <c r="D16" s="22" t="s">
        <v>118</v>
      </c>
      <c r="E16" s="22" t="s">
        <v>119</v>
      </c>
      <c r="F16" s="22" t="s">
        <v>92</v>
      </c>
      <c r="G16" s="22" t="s">
        <v>101</v>
      </c>
    </row>
    <row r="17" spans="1:7">
      <c r="A17" s="21" t="s">
        <v>511</v>
      </c>
      <c r="B17" s="22" t="s">
        <v>102</v>
      </c>
      <c r="C17" s="22" t="s">
        <v>102</v>
      </c>
      <c r="D17" s="22" t="s">
        <v>121</v>
      </c>
      <c r="E17" s="22" t="s">
        <v>104</v>
      </c>
      <c r="F17" s="22" t="s">
        <v>236</v>
      </c>
      <c r="G17" s="22" t="s">
        <v>132</v>
      </c>
    </row>
    <row r="18" spans="1:7">
      <c r="A18" s="21" t="s">
        <v>113</v>
      </c>
      <c r="B18" s="22">
        <v>3.6</v>
      </c>
      <c r="C18" s="22">
        <v>4.2</v>
      </c>
      <c r="D18" s="22">
        <v>4.3</v>
      </c>
      <c r="E18" s="22">
        <v>3.5</v>
      </c>
      <c r="F18" s="22">
        <v>3.1</v>
      </c>
      <c r="G18" s="22" t="s">
        <v>553</v>
      </c>
    </row>
    <row r="19" spans="1:7">
      <c r="A19" s="698" t="s">
        <v>19</v>
      </c>
      <c r="B19" s="698"/>
      <c r="C19" s="698"/>
      <c r="D19" s="698"/>
      <c r="E19" s="698"/>
      <c r="F19" s="698"/>
      <c r="G19" s="698"/>
    </row>
    <row r="20" spans="1:7">
      <c r="A20" s="21" t="s">
        <v>114</v>
      </c>
      <c r="B20" s="22">
        <v>4.3</v>
      </c>
      <c r="C20" s="22">
        <v>4.7</v>
      </c>
      <c r="D20" s="22">
        <v>6</v>
      </c>
      <c r="E20" s="22">
        <v>2.5</v>
      </c>
      <c r="F20" s="22" t="s">
        <v>116</v>
      </c>
      <c r="G20" s="22">
        <v>3</v>
      </c>
    </row>
    <row r="21" spans="1:7">
      <c r="A21" s="21" t="s">
        <v>117</v>
      </c>
      <c r="B21" s="22">
        <v>8.3000000000000007</v>
      </c>
      <c r="C21" s="22">
        <v>8.8000000000000007</v>
      </c>
      <c r="D21" s="22">
        <v>8.6999999999999993</v>
      </c>
      <c r="E21" s="22">
        <v>8.1999999999999993</v>
      </c>
      <c r="F21" s="22">
        <v>6.6</v>
      </c>
      <c r="G21" s="22">
        <v>6.7</v>
      </c>
    </row>
    <row r="22" spans="1:7" ht="15" customHeight="1">
      <c r="A22" s="21" t="s">
        <v>83</v>
      </c>
      <c r="B22" s="22">
        <v>1.7</v>
      </c>
      <c r="C22" s="22">
        <v>2.2999999999999998</v>
      </c>
      <c r="D22" s="22">
        <v>3.2</v>
      </c>
      <c r="E22" s="22">
        <v>3</v>
      </c>
      <c r="F22" s="22">
        <v>1.2</v>
      </c>
      <c r="G22" s="22" t="s">
        <v>516</v>
      </c>
    </row>
    <row r="23" spans="1:7" ht="15" customHeight="1">
      <c r="A23" s="21" t="s">
        <v>84</v>
      </c>
      <c r="B23" s="22" t="s">
        <v>124</v>
      </c>
      <c r="C23" s="22" t="s">
        <v>124</v>
      </c>
      <c r="D23" s="22" t="s">
        <v>112</v>
      </c>
      <c r="E23" s="22" t="s">
        <v>119</v>
      </c>
      <c r="F23" s="22" t="s">
        <v>71</v>
      </c>
      <c r="G23" s="22" t="s">
        <v>91</v>
      </c>
    </row>
    <row r="24" spans="1:7" ht="15" customHeight="1">
      <c r="A24" s="21" t="s">
        <v>514</v>
      </c>
      <c r="B24" s="22" t="s">
        <v>104</v>
      </c>
      <c r="C24" s="22" t="s">
        <v>551</v>
      </c>
      <c r="D24" s="22" t="s">
        <v>104</v>
      </c>
      <c r="E24" s="22" t="s">
        <v>236</v>
      </c>
      <c r="F24" s="22" t="s">
        <v>235</v>
      </c>
      <c r="G24" s="22" t="s">
        <v>104</v>
      </c>
    </row>
    <row r="25" spans="1:7" ht="15" customHeight="1">
      <c r="A25" s="21" t="s">
        <v>93</v>
      </c>
      <c r="B25" s="22">
        <v>2.2999999999999998</v>
      </c>
      <c r="C25" s="22">
        <v>2.4</v>
      </c>
      <c r="D25" s="22">
        <v>2.7</v>
      </c>
      <c r="E25" s="22">
        <v>2.2999999999999998</v>
      </c>
      <c r="F25" s="22">
        <v>1.8</v>
      </c>
      <c r="G25" s="22">
        <v>1.8</v>
      </c>
    </row>
    <row r="26" spans="1:7" ht="15" customHeight="1">
      <c r="A26" s="21" t="s">
        <v>96</v>
      </c>
      <c r="B26" s="22">
        <v>2.2000000000000002</v>
      </c>
      <c r="C26" s="22">
        <v>2.4</v>
      </c>
      <c r="D26" s="22">
        <v>2.6</v>
      </c>
      <c r="E26" s="22">
        <v>2.4</v>
      </c>
      <c r="F26" s="22">
        <v>1.8</v>
      </c>
      <c r="G26" s="22">
        <v>1.9</v>
      </c>
    </row>
    <row r="27" spans="1:7" ht="15" customHeight="1">
      <c r="A27" s="698" t="s">
        <v>99</v>
      </c>
      <c r="B27" s="698"/>
      <c r="C27" s="698"/>
      <c r="D27" s="698"/>
      <c r="E27" s="698"/>
      <c r="F27" s="698"/>
      <c r="G27" s="698"/>
    </row>
    <row r="28" spans="1:7">
      <c r="A28" s="21" t="s">
        <v>64</v>
      </c>
      <c r="B28" s="22" t="s">
        <v>65</v>
      </c>
      <c r="C28" s="22">
        <v>2</v>
      </c>
      <c r="D28" s="22">
        <v>2.9</v>
      </c>
      <c r="E28" s="22" t="s">
        <v>71</v>
      </c>
      <c r="F28" s="22" t="s">
        <v>118</v>
      </c>
      <c r="G28" s="22" t="s">
        <v>552</v>
      </c>
    </row>
    <row r="29" spans="1:7">
      <c r="A29" s="21" t="s">
        <v>2</v>
      </c>
      <c r="B29" s="22">
        <v>10</v>
      </c>
      <c r="C29" s="22">
        <v>10.1</v>
      </c>
      <c r="D29" s="22">
        <v>9.8000000000000007</v>
      </c>
      <c r="E29" s="22">
        <v>8.6999999999999993</v>
      </c>
      <c r="F29" s="22">
        <v>7.8</v>
      </c>
      <c r="G29" s="22">
        <v>8.8000000000000007</v>
      </c>
    </row>
    <row r="30" spans="1:7">
      <c r="A30" s="21" t="s">
        <v>3</v>
      </c>
      <c r="B30" s="22">
        <v>3.6</v>
      </c>
      <c r="C30" s="22">
        <v>5.0999999999999996</v>
      </c>
      <c r="D30" s="22">
        <v>6.3</v>
      </c>
      <c r="E30" s="22">
        <v>5.2</v>
      </c>
      <c r="F30" s="22">
        <v>3</v>
      </c>
      <c r="G30" s="22">
        <v>3.6</v>
      </c>
    </row>
    <row r="31" spans="1:7">
      <c r="A31" s="21" t="s">
        <v>4</v>
      </c>
      <c r="B31" s="22" t="s">
        <v>71</v>
      </c>
      <c r="C31" s="22">
        <v>0.8</v>
      </c>
      <c r="D31" s="22">
        <v>1</v>
      </c>
      <c r="E31" s="22">
        <v>1.5</v>
      </c>
      <c r="F31" s="22">
        <v>1</v>
      </c>
      <c r="G31" s="22">
        <v>1.1000000000000001</v>
      </c>
    </row>
    <row r="32" spans="1:7">
      <c r="A32" s="21" t="s">
        <v>5</v>
      </c>
      <c r="B32" s="22" t="s">
        <v>102</v>
      </c>
      <c r="C32" s="22" t="s">
        <v>121</v>
      </c>
      <c r="D32" s="22" t="s">
        <v>91</v>
      </c>
      <c r="E32" s="22" t="s">
        <v>132</v>
      </c>
      <c r="F32" s="22" t="s">
        <v>91</v>
      </c>
      <c r="G32" s="22" t="s">
        <v>235</v>
      </c>
    </row>
    <row r="33" spans="1:7">
      <c r="A33" s="21" t="s">
        <v>511</v>
      </c>
      <c r="B33" s="22" t="s">
        <v>104</v>
      </c>
      <c r="C33" s="22" t="s">
        <v>551</v>
      </c>
      <c r="D33" s="22" t="s">
        <v>102</v>
      </c>
      <c r="E33" s="22" t="s">
        <v>121</v>
      </c>
      <c r="F33" s="22" t="s">
        <v>331</v>
      </c>
      <c r="G33" s="22" t="s">
        <v>104</v>
      </c>
    </row>
    <row r="34" spans="1:7">
      <c r="A34" s="21" t="s">
        <v>113</v>
      </c>
      <c r="B34" s="22">
        <v>2.2999999999999998</v>
      </c>
      <c r="C34" s="22">
        <v>2.4</v>
      </c>
      <c r="D34" s="22">
        <v>2.6</v>
      </c>
      <c r="E34" s="22">
        <v>2.2999999999999998</v>
      </c>
      <c r="F34" s="22">
        <v>1.7</v>
      </c>
      <c r="G34" s="22">
        <v>1.8</v>
      </c>
    </row>
    <row r="35" spans="1:7">
      <c r="A35" s="698" t="s">
        <v>14</v>
      </c>
      <c r="B35" s="698"/>
      <c r="C35" s="698"/>
      <c r="D35" s="698"/>
      <c r="E35" s="698"/>
      <c r="F35" s="698"/>
      <c r="G35" s="698"/>
    </row>
    <row r="36" spans="1:7">
      <c r="A36" s="21" t="s">
        <v>114</v>
      </c>
      <c r="B36" s="22">
        <v>5</v>
      </c>
      <c r="C36" s="22">
        <v>4.3</v>
      </c>
      <c r="D36" s="22">
        <v>5</v>
      </c>
      <c r="E36" s="22">
        <v>2.8</v>
      </c>
      <c r="F36" s="22">
        <v>3</v>
      </c>
      <c r="G36" s="22">
        <v>3.2</v>
      </c>
    </row>
    <row r="37" spans="1:7">
      <c r="A37" s="21" t="s">
        <v>117</v>
      </c>
      <c r="B37" s="22">
        <v>10.4</v>
      </c>
      <c r="C37" s="22">
        <v>12</v>
      </c>
      <c r="D37" s="22">
        <v>11.2</v>
      </c>
      <c r="E37" s="22">
        <v>9.9</v>
      </c>
      <c r="F37" s="22">
        <v>8.6</v>
      </c>
      <c r="G37" s="22">
        <v>7</v>
      </c>
    </row>
    <row r="38" spans="1:7">
      <c r="A38" s="21" t="s">
        <v>83</v>
      </c>
      <c r="B38" s="22">
        <v>2.4</v>
      </c>
      <c r="C38" s="22">
        <v>4</v>
      </c>
      <c r="D38" s="22">
        <v>4.7</v>
      </c>
      <c r="E38" s="22">
        <v>3.9</v>
      </c>
      <c r="F38" s="22">
        <v>2.6</v>
      </c>
      <c r="G38" s="22">
        <v>2.6</v>
      </c>
    </row>
    <row r="39" spans="1:7">
      <c r="A39" s="21" t="s">
        <v>84</v>
      </c>
      <c r="B39" s="22" t="s">
        <v>119</v>
      </c>
      <c r="C39" s="22">
        <v>0.9</v>
      </c>
      <c r="D39" s="22">
        <v>1.5</v>
      </c>
      <c r="E39" s="22">
        <v>1.2</v>
      </c>
      <c r="F39" s="22">
        <v>0.9</v>
      </c>
      <c r="G39" s="22">
        <v>1</v>
      </c>
    </row>
    <row r="40" spans="1:7">
      <c r="A40" s="21" t="s">
        <v>514</v>
      </c>
      <c r="B40" s="22" t="s">
        <v>331</v>
      </c>
      <c r="C40" s="22" t="s">
        <v>331</v>
      </c>
      <c r="D40" s="22" t="s">
        <v>236</v>
      </c>
      <c r="E40" s="22" t="s">
        <v>236</v>
      </c>
      <c r="F40" s="22" t="s">
        <v>235</v>
      </c>
      <c r="G40" s="22" t="s">
        <v>235</v>
      </c>
    </row>
    <row r="41" spans="1:7">
      <c r="A41" s="21" t="s">
        <v>93</v>
      </c>
      <c r="B41" s="22">
        <v>2.9</v>
      </c>
      <c r="C41" s="22">
        <v>3.4</v>
      </c>
      <c r="D41" s="22">
        <v>3.5</v>
      </c>
      <c r="E41" s="22">
        <v>3</v>
      </c>
      <c r="F41" s="22">
        <v>2.5</v>
      </c>
      <c r="G41" s="22">
        <v>2.2000000000000002</v>
      </c>
    </row>
    <row r="42" spans="1:7">
      <c r="A42" s="21" t="s">
        <v>96</v>
      </c>
      <c r="B42" s="22">
        <v>2.9</v>
      </c>
      <c r="C42" s="22">
        <v>3.5</v>
      </c>
      <c r="D42" s="22">
        <v>3.6</v>
      </c>
      <c r="E42" s="22">
        <v>3.1</v>
      </c>
      <c r="F42" s="22">
        <v>2.6</v>
      </c>
      <c r="G42" s="22">
        <v>2.2999999999999998</v>
      </c>
    </row>
    <row r="43" spans="1:7">
      <c r="A43" s="698" t="s">
        <v>99</v>
      </c>
      <c r="B43" s="698"/>
      <c r="C43" s="698"/>
      <c r="D43" s="698"/>
      <c r="E43" s="698"/>
      <c r="F43" s="698"/>
      <c r="G43" s="698"/>
    </row>
    <row r="44" spans="1:7">
      <c r="A44" s="21" t="s">
        <v>64</v>
      </c>
      <c r="B44" s="22" t="s">
        <v>65</v>
      </c>
      <c r="C44" s="22">
        <v>1.3</v>
      </c>
      <c r="D44" s="22">
        <v>2</v>
      </c>
      <c r="E44" s="22" t="s">
        <v>71</v>
      </c>
      <c r="F44" s="22" t="s">
        <v>92</v>
      </c>
      <c r="G44" s="22" t="s">
        <v>92</v>
      </c>
    </row>
    <row r="45" spans="1:7">
      <c r="A45" s="21" t="s">
        <v>2</v>
      </c>
      <c r="B45" s="22">
        <v>11.7</v>
      </c>
      <c r="C45" s="22">
        <v>11.8</v>
      </c>
      <c r="D45" s="22">
        <v>10.7</v>
      </c>
      <c r="E45" s="22">
        <v>10</v>
      </c>
      <c r="F45" s="22">
        <v>9.3000000000000007</v>
      </c>
      <c r="G45" s="22">
        <v>8</v>
      </c>
    </row>
    <row r="46" spans="1:7">
      <c r="A46" s="21" t="s">
        <v>3</v>
      </c>
      <c r="B46" s="22">
        <v>5.5</v>
      </c>
      <c r="C46" s="22">
        <v>8</v>
      </c>
      <c r="D46" s="22">
        <v>9.3000000000000007</v>
      </c>
      <c r="E46" s="22">
        <v>6.6</v>
      </c>
      <c r="F46" s="22">
        <v>5.3</v>
      </c>
      <c r="G46" s="22">
        <v>4.4000000000000004</v>
      </c>
    </row>
    <row r="47" spans="1:7">
      <c r="A47" s="21" t="s">
        <v>4</v>
      </c>
      <c r="B47" s="22">
        <v>1.1000000000000001</v>
      </c>
      <c r="C47" s="22">
        <v>1.9</v>
      </c>
      <c r="D47" s="22">
        <v>2.2000000000000002</v>
      </c>
      <c r="E47" s="22">
        <v>2.5</v>
      </c>
      <c r="F47" s="22">
        <v>1.4</v>
      </c>
      <c r="G47" s="22">
        <v>1.6</v>
      </c>
    </row>
    <row r="48" spans="1:7">
      <c r="A48" s="21" t="s">
        <v>5</v>
      </c>
      <c r="B48" s="22" t="s">
        <v>235</v>
      </c>
      <c r="C48" s="22" t="s">
        <v>124</v>
      </c>
      <c r="D48" s="22" t="s">
        <v>92</v>
      </c>
      <c r="E48" s="22">
        <v>0.5</v>
      </c>
      <c r="F48" s="22">
        <v>0.7</v>
      </c>
      <c r="G48" s="22">
        <v>0.6</v>
      </c>
    </row>
    <row r="49" spans="1:7">
      <c r="A49" s="21" t="s">
        <v>511</v>
      </c>
      <c r="B49" s="22" t="s">
        <v>104</v>
      </c>
      <c r="C49" s="22" t="s">
        <v>104</v>
      </c>
      <c r="D49" s="22" t="s">
        <v>104</v>
      </c>
      <c r="E49" s="22" t="s">
        <v>331</v>
      </c>
      <c r="F49" s="22" t="s">
        <v>331</v>
      </c>
      <c r="G49" s="22" t="s">
        <v>235</v>
      </c>
    </row>
    <row r="50" spans="1:7">
      <c r="A50" s="21" t="s">
        <v>113</v>
      </c>
      <c r="B50" s="22">
        <v>2.9</v>
      </c>
      <c r="C50" s="22">
        <v>3.3</v>
      </c>
      <c r="D50" s="22">
        <v>3.4</v>
      </c>
      <c r="E50" s="22">
        <v>2.9</v>
      </c>
      <c r="F50" s="22">
        <v>2.4</v>
      </c>
      <c r="G50" s="22">
        <v>2.1</v>
      </c>
    </row>
    <row r="51" spans="1:7" ht="1.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56</v>
      </c>
      <c r="B54" s="701"/>
      <c r="C54" s="701"/>
      <c r="D54" s="701"/>
      <c r="E54" s="701"/>
      <c r="F54" s="701"/>
      <c r="G54" s="701"/>
    </row>
    <row r="55" spans="1:7">
      <c r="A55" s="701" t="s">
        <v>438</v>
      </c>
      <c r="B55" s="701"/>
      <c r="C55" s="701"/>
      <c r="D55" s="701"/>
      <c r="E55" s="701"/>
      <c r="F55" s="701"/>
      <c r="G55" s="701"/>
    </row>
    <row r="56" spans="1:7">
      <c r="A56" s="701" t="s">
        <v>550</v>
      </c>
      <c r="B56" s="701"/>
      <c r="C56" s="701"/>
      <c r="D56" s="701"/>
      <c r="E56" s="701"/>
      <c r="F56" s="701"/>
      <c r="G56" s="701"/>
    </row>
    <row r="57" spans="1:7">
      <c r="A57" s="700" t="s">
        <v>59</v>
      </c>
      <c r="B57" s="700"/>
      <c r="C57" s="700"/>
      <c r="D57" s="700"/>
      <c r="E57" s="700"/>
      <c r="F57" s="700"/>
      <c r="G57" s="700"/>
    </row>
    <row r="58" spans="1:7">
      <c r="A58" s="20"/>
      <c r="B58" s="20"/>
      <c r="C58" s="20"/>
      <c r="D58" s="20"/>
      <c r="E58" s="20"/>
      <c r="F58" s="20"/>
      <c r="G58" s="20"/>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
  <sheetViews>
    <sheetView workbookViewId="0">
      <selection sqref="A1:D1"/>
    </sheetView>
  </sheetViews>
  <sheetFormatPr defaultRowHeight="11.25"/>
  <cols>
    <col min="1" max="1" width="4.5703125" style="9" bestFit="1" customWidth="1"/>
    <col min="2" max="2" width="24.28515625" style="9" bestFit="1" customWidth="1"/>
    <col min="3" max="3" width="22.140625" style="9" bestFit="1" customWidth="1"/>
    <col min="4" max="4" width="30.28515625" style="9" customWidth="1"/>
    <col min="5" max="16384" width="9.140625" style="9"/>
  </cols>
  <sheetData>
    <row r="1" spans="1:13" ht="30" customHeight="1">
      <c r="A1" s="669" t="s">
        <v>1455</v>
      </c>
      <c r="B1" s="669"/>
      <c r="C1" s="669"/>
      <c r="D1" s="669"/>
      <c r="E1" s="174"/>
      <c r="F1" s="174"/>
      <c r="G1" s="174"/>
      <c r="H1" s="174"/>
      <c r="I1" s="174"/>
      <c r="J1" s="174"/>
      <c r="K1" s="174"/>
      <c r="L1" s="174"/>
      <c r="M1" s="174"/>
    </row>
    <row r="2" spans="1:13" ht="22.5">
      <c r="A2" s="365" t="s">
        <v>300</v>
      </c>
      <c r="B2" s="365" t="s">
        <v>301</v>
      </c>
      <c r="C2" s="365" t="s">
        <v>302</v>
      </c>
      <c r="D2" s="365" t="s">
        <v>303</v>
      </c>
    </row>
    <row r="3" spans="1:13">
      <c r="A3" s="161">
        <v>2015</v>
      </c>
      <c r="B3" s="72">
        <v>16213.5</v>
      </c>
      <c r="C3" s="161">
        <v>37</v>
      </c>
      <c r="D3" s="72">
        <v>2065.5</v>
      </c>
    </row>
    <row r="4" spans="1:13" s="166" customFormat="1">
      <c r="A4" s="366">
        <v>2016</v>
      </c>
      <c r="B4" s="367">
        <v>15060.7</v>
      </c>
      <c r="C4" s="366">
        <v>34.700000000000003</v>
      </c>
      <c r="D4" s="367">
        <v>2150.5</v>
      </c>
    </row>
    <row r="5" spans="1:13">
      <c r="A5" s="71" t="s">
        <v>1336</v>
      </c>
    </row>
  </sheetData>
  <mergeCells count="1">
    <mergeCell ref="A1:D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56"/>
  <sheetViews>
    <sheetView workbookViewId="0">
      <selection sqref="A1:G1"/>
    </sheetView>
  </sheetViews>
  <sheetFormatPr defaultRowHeight="15"/>
  <cols>
    <col min="1" max="7" width="16.28515625" style="67" customWidth="1"/>
    <col min="8" max="16384" width="9.140625" style="67"/>
  </cols>
  <sheetData>
    <row r="1" spans="1:7" ht="15.75">
      <c r="A1" s="703" t="s">
        <v>1746</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t="s">
        <v>115</v>
      </c>
      <c r="C4" s="22" t="s">
        <v>119</v>
      </c>
      <c r="D4" s="22" t="s">
        <v>549</v>
      </c>
      <c r="E4" s="22" t="s">
        <v>76</v>
      </c>
      <c r="F4" s="22" t="s">
        <v>88</v>
      </c>
      <c r="G4" s="22" t="s">
        <v>118</v>
      </c>
    </row>
    <row r="5" spans="1:7">
      <c r="A5" s="21" t="s">
        <v>117</v>
      </c>
      <c r="B5" s="22">
        <v>5.2</v>
      </c>
      <c r="C5" s="22">
        <v>3.7</v>
      </c>
      <c r="D5" s="22">
        <v>7</v>
      </c>
      <c r="E5" s="22">
        <v>7.8</v>
      </c>
      <c r="F5" s="22">
        <v>7.3</v>
      </c>
      <c r="G5" s="22">
        <v>7.3</v>
      </c>
    </row>
    <row r="6" spans="1:7">
      <c r="A6" s="21" t="s">
        <v>83</v>
      </c>
      <c r="B6" s="22">
        <v>1.8</v>
      </c>
      <c r="C6" s="22">
        <v>2.4</v>
      </c>
      <c r="D6" s="22">
        <v>3.8</v>
      </c>
      <c r="E6" s="22">
        <v>4.8</v>
      </c>
      <c r="F6" s="22">
        <v>5.4</v>
      </c>
      <c r="G6" s="22">
        <v>5.7</v>
      </c>
    </row>
    <row r="7" spans="1:7">
      <c r="A7" s="21" t="s">
        <v>84</v>
      </c>
      <c r="B7" s="22" t="s">
        <v>112</v>
      </c>
      <c r="C7" s="22" t="s">
        <v>91</v>
      </c>
      <c r="D7" s="22" t="s">
        <v>72</v>
      </c>
      <c r="E7" s="22">
        <v>1.4</v>
      </c>
      <c r="F7" s="22">
        <v>2.4</v>
      </c>
      <c r="G7" s="22">
        <v>3.2</v>
      </c>
    </row>
    <row r="8" spans="1:7">
      <c r="A8" s="21" t="s">
        <v>514</v>
      </c>
      <c r="B8" s="22" t="s">
        <v>121</v>
      </c>
      <c r="C8" s="22" t="s">
        <v>104</v>
      </c>
      <c r="D8" s="22" t="s">
        <v>235</v>
      </c>
      <c r="E8" s="22" t="s">
        <v>235</v>
      </c>
      <c r="F8" s="22">
        <v>0.5</v>
      </c>
      <c r="G8" s="22">
        <v>0.4</v>
      </c>
    </row>
    <row r="9" spans="1:7">
      <c r="A9" s="21" t="s">
        <v>93</v>
      </c>
      <c r="B9" s="22">
        <v>1.6</v>
      </c>
      <c r="C9" s="22">
        <v>1.3</v>
      </c>
      <c r="D9" s="22">
        <v>2.2000000000000002</v>
      </c>
      <c r="E9" s="22">
        <v>2.7</v>
      </c>
      <c r="F9" s="22">
        <v>2.9</v>
      </c>
      <c r="G9" s="22">
        <v>3.1</v>
      </c>
    </row>
    <row r="10" spans="1:7">
      <c r="A10" s="21" t="s">
        <v>96</v>
      </c>
      <c r="B10" s="22">
        <v>1.7</v>
      </c>
      <c r="C10" s="22">
        <v>1.4</v>
      </c>
      <c r="D10" s="22">
        <v>2.4</v>
      </c>
      <c r="E10" s="22">
        <v>2.9</v>
      </c>
      <c r="F10" s="22">
        <v>3.1</v>
      </c>
      <c r="G10" s="22">
        <v>3.3</v>
      </c>
    </row>
    <row r="11" spans="1:7">
      <c r="A11" s="698" t="s">
        <v>99</v>
      </c>
      <c r="B11" s="698"/>
      <c r="C11" s="698"/>
      <c r="D11" s="698"/>
      <c r="E11" s="698"/>
      <c r="F11" s="698"/>
      <c r="G11" s="698"/>
    </row>
    <row r="12" spans="1:7">
      <c r="A12" s="21" t="s">
        <v>64</v>
      </c>
      <c r="B12" s="22" t="s">
        <v>65</v>
      </c>
      <c r="C12" s="22" t="s">
        <v>102</v>
      </c>
      <c r="D12" s="22" t="s">
        <v>102</v>
      </c>
      <c r="E12" s="22" t="s">
        <v>77</v>
      </c>
      <c r="F12" s="22" t="s">
        <v>103</v>
      </c>
      <c r="G12" s="22" t="s">
        <v>75</v>
      </c>
    </row>
    <row r="13" spans="1:7">
      <c r="A13" s="21" t="s">
        <v>2</v>
      </c>
      <c r="B13" s="22">
        <v>5.0999999999999996</v>
      </c>
      <c r="C13" s="22">
        <v>2.6</v>
      </c>
      <c r="D13" s="22">
        <v>5.6</v>
      </c>
      <c r="E13" s="22">
        <v>6.4</v>
      </c>
      <c r="F13" s="22">
        <v>5.4</v>
      </c>
      <c r="G13" s="22">
        <v>5.7</v>
      </c>
    </row>
    <row r="14" spans="1:7">
      <c r="A14" s="21" t="s">
        <v>3</v>
      </c>
      <c r="B14" s="22">
        <v>3.7</v>
      </c>
      <c r="C14" s="22">
        <v>3.8</v>
      </c>
      <c r="D14" s="22">
        <v>6</v>
      </c>
      <c r="E14" s="22">
        <v>7.1</v>
      </c>
      <c r="F14" s="22">
        <v>7.4</v>
      </c>
      <c r="G14" s="22">
        <v>7.3</v>
      </c>
    </row>
    <row r="15" spans="1:7">
      <c r="A15" s="21" t="s">
        <v>4</v>
      </c>
      <c r="B15" s="22">
        <v>1</v>
      </c>
      <c r="C15" s="22">
        <v>1.2</v>
      </c>
      <c r="D15" s="22">
        <v>2.2000000000000002</v>
      </c>
      <c r="E15" s="22">
        <v>3.1</v>
      </c>
      <c r="F15" s="22">
        <v>3.7</v>
      </c>
      <c r="G15" s="22">
        <v>4.5999999999999996</v>
      </c>
    </row>
    <row r="16" spans="1:7">
      <c r="A16" s="21" t="s">
        <v>5</v>
      </c>
      <c r="B16" s="22" t="s">
        <v>121</v>
      </c>
      <c r="C16" s="22" t="s">
        <v>132</v>
      </c>
      <c r="D16" s="22" t="s">
        <v>71</v>
      </c>
      <c r="E16" s="22" t="s">
        <v>119</v>
      </c>
      <c r="F16" s="22">
        <v>1.5</v>
      </c>
      <c r="G16" s="22">
        <v>1.8</v>
      </c>
    </row>
    <row r="17" spans="1:7">
      <c r="A17" s="21" t="s">
        <v>511</v>
      </c>
      <c r="B17" s="22" t="s">
        <v>77</v>
      </c>
      <c r="C17" s="22" t="s">
        <v>102</v>
      </c>
      <c r="D17" s="22" t="s">
        <v>104</v>
      </c>
      <c r="E17" s="22" t="s">
        <v>104</v>
      </c>
      <c r="F17" s="22" t="s">
        <v>235</v>
      </c>
      <c r="G17" s="22" t="s">
        <v>132</v>
      </c>
    </row>
    <row r="18" spans="1:7">
      <c r="A18" s="21" t="s">
        <v>113</v>
      </c>
      <c r="B18" s="22">
        <v>1.6</v>
      </c>
      <c r="C18" s="22">
        <v>1.2</v>
      </c>
      <c r="D18" s="22">
        <v>2.2000000000000002</v>
      </c>
      <c r="E18" s="22">
        <v>2.6</v>
      </c>
      <c r="F18" s="22">
        <v>2.8</v>
      </c>
      <c r="G18" s="22">
        <v>3</v>
      </c>
    </row>
    <row r="19" spans="1:7">
      <c r="A19" s="698" t="s">
        <v>19</v>
      </c>
      <c r="B19" s="698"/>
      <c r="C19" s="698"/>
      <c r="D19" s="698"/>
      <c r="E19" s="698"/>
      <c r="F19" s="698"/>
      <c r="G19" s="698"/>
    </row>
    <row r="20" spans="1:7">
      <c r="A20" s="21" t="s">
        <v>114</v>
      </c>
      <c r="B20" s="22" t="s">
        <v>118</v>
      </c>
      <c r="C20" s="22" t="s">
        <v>135</v>
      </c>
      <c r="D20" s="22" t="s">
        <v>135</v>
      </c>
      <c r="E20" s="22" t="s">
        <v>72</v>
      </c>
      <c r="F20" s="22" t="s">
        <v>88</v>
      </c>
      <c r="G20" s="22" t="s">
        <v>71</v>
      </c>
    </row>
    <row r="21" spans="1:7">
      <c r="A21" s="21" t="s">
        <v>117</v>
      </c>
      <c r="B21" s="22">
        <v>3.4</v>
      </c>
      <c r="C21" s="22">
        <v>2.2999999999999998</v>
      </c>
      <c r="D21" s="22">
        <v>3.1</v>
      </c>
      <c r="E21" s="22">
        <v>5</v>
      </c>
      <c r="F21" s="22">
        <v>4.5999999999999996</v>
      </c>
      <c r="G21" s="22">
        <v>6.5</v>
      </c>
    </row>
    <row r="22" spans="1:7">
      <c r="A22" s="21" t="s">
        <v>83</v>
      </c>
      <c r="B22" s="22">
        <v>1.1000000000000001</v>
      </c>
      <c r="C22" s="22">
        <v>1.1000000000000001</v>
      </c>
      <c r="D22" s="22">
        <v>1.9</v>
      </c>
      <c r="E22" s="22">
        <v>2.6</v>
      </c>
      <c r="F22" s="22">
        <v>1.6</v>
      </c>
      <c r="G22" s="22" t="s">
        <v>522</v>
      </c>
    </row>
    <row r="23" spans="1:7">
      <c r="A23" s="21" t="s">
        <v>84</v>
      </c>
      <c r="B23" s="22" t="s">
        <v>91</v>
      </c>
      <c r="C23" s="22" t="s">
        <v>132</v>
      </c>
      <c r="D23" s="22" t="s">
        <v>132</v>
      </c>
      <c r="E23" s="22" t="s">
        <v>91</v>
      </c>
      <c r="F23" s="22">
        <v>1</v>
      </c>
      <c r="G23" s="22">
        <v>1.3</v>
      </c>
    </row>
    <row r="24" spans="1:7">
      <c r="A24" s="21" t="s">
        <v>514</v>
      </c>
      <c r="B24" s="22" t="s">
        <v>104</v>
      </c>
      <c r="C24" s="22" t="s">
        <v>104</v>
      </c>
      <c r="D24" s="22" t="s">
        <v>104</v>
      </c>
      <c r="E24" s="22" t="s">
        <v>331</v>
      </c>
      <c r="F24" s="22" t="s">
        <v>236</v>
      </c>
      <c r="G24" s="22" t="s">
        <v>236</v>
      </c>
    </row>
    <row r="25" spans="1:7">
      <c r="A25" s="21" t="s">
        <v>93</v>
      </c>
      <c r="B25" s="22">
        <v>1</v>
      </c>
      <c r="C25" s="22">
        <v>0.8</v>
      </c>
      <c r="D25" s="22">
        <v>1</v>
      </c>
      <c r="E25" s="22">
        <v>1.5</v>
      </c>
      <c r="F25" s="22">
        <v>1.4</v>
      </c>
      <c r="G25" s="22" t="s">
        <v>543</v>
      </c>
    </row>
    <row r="26" spans="1:7">
      <c r="A26" s="21" t="s">
        <v>96</v>
      </c>
      <c r="B26" s="22">
        <v>1</v>
      </c>
      <c r="C26" s="22">
        <v>0.8</v>
      </c>
      <c r="D26" s="22">
        <v>1.1000000000000001</v>
      </c>
      <c r="E26" s="22">
        <v>1.6</v>
      </c>
      <c r="F26" s="22">
        <v>1.4</v>
      </c>
      <c r="G26" s="22" t="s">
        <v>516</v>
      </c>
    </row>
    <row r="27" spans="1:7">
      <c r="A27" s="698" t="s">
        <v>99</v>
      </c>
      <c r="B27" s="698"/>
      <c r="C27" s="698"/>
      <c r="D27" s="698"/>
      <c r="E27" s="698"/>
      <c r="F27" s="698"/>
      <c r="G27" s="698"/>
    </row>
    <row r="28" spans="1:7">
      <c r="A28" s="21" t="s">
        <v>64</v>
      </c>
      <c r="B28" s="22" t="s">
        <v>65</v>
      </c>
      <c r="C28" s="22" t="s">
        <v>71</v>
      </c>
      <c r="D28" s="22" t="s">
        <v>78</v>
      </c>
      <c r="E28" s="22" t="s">
        <v>77</v>
      </c>
      <c r="F28" s="22" t="s">
        <v>548</v>
      </c>
      <c r="G28" s="22" t="s">
        <v>102</v>
      </c>
    </row>
    <row r="29" spans="1:7">
      <c r="A29" s="21" t="s">
        <v>2</v>
      </c>
      <c r="B29" s="22">
        <v>3.7</v>
      </c>
      <c r="C29" s="22">
        <v>2.4</v>
      </c>
      <c r="D29" s="22">
        <v>3.2</v>
      </c>
      <c r="E29" s="22">
        <v>4.3</v>
      </c>
      <c r="F29" s="22">
        <v>3.8</v>
      </c>
      <c r="G29" s="22">
        <v>4.5</v>
      </c>
    </row>
    <row r="30" spans="1:7">
      <c r="A30" s="21" t="s">
        <v>3</v>
      </c>
      <c r="B30" s="22">
        <v>1.8</v>
      </c>
      <c r="C30" s="22">
        <v>1.7</v>
      </c>
      <c r="D30" s="22">
        <v>2.8</v>
      </c>
      <c r="E30" s="22">
        <v>4.3</v>
      </c>
      <c r="F30" s="22">
        <v>3.2</v>
      </c>
      <c r="G30" s="22" t="s">
        <v>440</v>
      </c>
    </row>
    <row r="31" spans="1:7">
      <c r="A31" s="21" t="s">
        <v>4</v>
      </c>
      <c r="B31" s="22">
        <v>0.6</v>
      </c>
      <c r="C31" s="22">
        <v>0.6</v>
      </c>
      <c r="D31" s="22" t="s">
        <v>71</v>
      </c>
      <c r="E31" s="22">
        <v>1.3</v>
      </c>
      <c r="F31" s="22">
        <v>1.6</v>
      </c>
      <c r="G31" s="22">
        <v>2.4</v>
      </c>
    </row>
    <row r="32" spans="1:7">
      <c r="A32" s="21" t="s">
        <v>5</v>
      </c>
      <c r="B32" s="22" t="s">
        <v>132</v>
      </c>
      <c r="C32" s="22" t="s">
        <v>104</v>
      </c>
      <c r="D32" s="22" t="s">
        <v>121</v>
      </c>
      <c r="E32" s="22" t="s">
        <v>124</v>
      </c>
      <c r="F32" s="22" t="s">
        <v>91</v>
      </c>
      <c r="G32" s="22" t="s">
        <v>112</v>
      </c>
    </row>
    <row r="33" spans="1:7">
      <c r="A33" s="21" t="s">
        <v>511</v>
      </c>
      <c r="B33" s="22" t="s">
        <v>104</v>
      </c>
      <c r="C33" s="22" t="s">
        <v>104</v>
      </c>
      <c r="D33" s="22" t="s">
        <v>102</v>
      </c>
      <c r="E33" s="22" t="s">
        <v>102</v>
      </c>
      <c r="F33" s="22" t="s">
        <v>104</v>
      </c>
      <c r="G33" s="22" t="s">
        <v>104</v>
      </c>
    </row>
    <row r="34" spans="1:7">
      <c r="A34" s="21" t="s">
        <v>113</v>
      </c>
      <c r="B34" s="22">
        <v>1</v>
      </c>
      <c r="C34" s="22">
        <v>0.8</v>
      </c>
      <c r="D34" s="22">
        <v>1</v>
      </c>
      <c r="E34" s="22">
        <v>1.5</v>
      </c>
      <c r="F34" s="22">
        <v>1.4</v>
      </c>
      <c r="G34" s="22" t="s">
        <v>543</v>
      </c>
    </row>
    <row r="35" spans="1:7">
      <c r="A35" s="698" t="s">
        <v>14</v>
      </c>
      <c r="B35" s="698"/>
      <c r="C35" s="698"/>
      <c r="D35" s="698"/>
      <c r="E35" s="698"/>
      <c r="F35" s="698"/>
      <c r="G35" s="698"/>
    </row>
    <row r="36" spans="1:7">
      <c r="A36" s="21" t="s">
        <v>114</v>
      </c>
      <c r="B36" s="22">
        <v>1.5</v>
      </c>
      <c r="C36" s="22" t="s">
        <v>101</v>
      </c>
      <c r="D36" s="22" t="s">
        <v>88</v>
      </c>
      <c r="E36" s="22">
        <v>1.3</v>
      </c>
      <c r="F36" s="22" t="s">
        <v>88</v>
      </c>
      <c r="G36" s="22" t="s">
        <v>101</v>
      </c>
    </row>
    <row r="37" spans="1:7">
      <c r="A37" s="21" t="s">
        <v>117</v>
      </c>
      <c r="B37" s="22">
        <v>4.3</v>
      </c>
      <c r="C37" s="22">
        <v>3</v>
      </c>
      <c r="D37" s="22">
        <v>5.0999999999999996</v>
      </c>
      <c r="E37" s="22">
        <v>6.5</v>
      </c>
      <c r="F37" s="22">
        <v>5.9</v>
      </c>
      <c r="G37" s="22">
        <v>6.9</v>
      </c>
    </row>
    <row r="38" spans="1:7">
      <c r="A38" s="21" t="s">
        <v>83</v>
      </c>
      <c r="B38" s="22">
        <v>1.5</v>
      </c>
      <c r="C38" s="22">
        <v>1.8</v>
      </c>
      <c r="D38" s="22">
        <v>2.9</v>
      </c>
      <c r="E38" s="22">
        <v>3.7</v>
      </c>
      <c r="F38" s="22">
        <v>3.5</v>
      </c>
      <c r="G38" s="22" t="s">
        <v>146</v>
      </c>
    </row>
    <row r="39" spans="1:7">
      <c r="A39" s="21" t="s">
        <v>84</v>
      </c>
      <c r="B39" s="22">
        <v>0.6</v>
      </c>
      <c r="C39" s="22" t="s">
        <v>124</v>
      </c>
      <c r="D39" s="22">
        <v>0.7</v>
      </c>
      <c r="E39" s="22">
        <v>1</v>
      </c>
      <c r="F39" s="22">
        <v>1.7</v>
      </c>
      <c r="G39" s="22">
        <v>2.2000000000000002</v>
      </c>
    </row>
    <row r="40" spans="1:7">
      <c r="A40" s="21" t="s">
        <v>514</v>
      </c>
      <c r="B40" s="22" t="s">
        <v>236</v>
      </c>
      <c r="C40" s="22" t="s">
        <v>331</v>
      </c>
      <c r="D40" s="22" t="s">
        <v>236</v>
      </c>
      <c r="E40" s="22" t="s">
        <v>236</v>
      </c>
      <c r="F40" s="22">
        <v>0.3</v>
      </c>
      <c r="G40" s="22">
        <v>0.2</v>
      </c>
    </row>
    <row r="41" spans="1:7">
      <c r="A41" s="21" t="s">
        <v>93</v>
      </c>
      <c r="B41" s="22">
        <v>1.3</v>
      </c>
      <c r="C41" s="22">
        <v>1</v>
      </c>
      <c r="D41" s="22">
        <v>1.6</v>
      </c>
      <c r="E41" s="22">
        <v>2.1</v>
      </c>
      <c r="F41" s="22">
        <v>2.1</v>
      </c>
      <c r="G41" s="22">
        <v>2.5</v>
      </c>
    </row>
    <row r="42" spans="1:7">
      <c r="A42" s="21" t="s">
        <v>96</v>
      </c>
      <c r="B42" s="22">
        <v>1.4</v>
      </c>
      <c r="C42" s="22">
        <v>1.1000000000000001</v>
      </c>
      <c r="D42" s="22">
        <v>1.7</v>
      </c>
      <c r="E42" s="22">
        <v>2.2999999999999998</v>
      </c>
      <c r="F42" s="22">
        <v>2.2000000000000002</v>
      </c>
      <c r="G42" s="22" t="s">
        <v>512</v>
      </c>
    </row>
    <row r="43" spans="1:7">
      <c r="A43" s="698" t="s">
        <v>99</v>
      </c>
      <c r="B43" s="698"/>
      <c r="C43" s="698"/>
      <c r="D43" s="698"/>
      <c r="E43" s="698"/>
      <c r="F43" s="698"/>
      <c r="G43" s="698"/>
    </row>
    <row r="44" spans="1:7">
      <c r="A44" s="21" t="s">
        <v>64</v>
      </c>
      <c r="B44" s="22" t="s">
        <v>65</v>
      </c>
      <c r="C44" s="22" t="s">
        <v>124</v>
      </c>
      <c r="D44" s="22" t="s">
        <v>120</v>
      </c>
      <c r="E44" s="22" t="s">
        <v>235</v>
      </c>
      <c r="F44" s="22" t="s">
        <v>71</v>
      </c>
      <c r="G44" s="22" t="s">
        <v>77</v>
      </c>
    </row>
    <row r="45" spans="1:7">
      <c r="A45" s="21" t="s">
        <v>2</v>
      </c>
      <c r="B45" s="22">
        <v>4.4000000000000004</v>
      </c>
      <c r="C45" s="22">
        <v>2.5</v>
      </c>
      <c r="D45" s="22">
        <v>4.4000000000000004</v>
      </c>
      <c r="E45" s="22">
        <v>5.4</v>
      </c>
      <c r="F45" s="22">
        <v>4.5999999999999996</v>
      </c>
      <c r="G45" s="22">
        <v>5.0999999999999996</v>
      </c>
    </row>
    <row r="46" spans="1:7">
      <c r="A46" s="21" t="s">
        <v>3</v>
      </c>
      <c r="B46" s="22">
        <v>2.8</v>
      </c>
      <c r="C46" s="22">
        <v>2.7</v>
      </c>
      <c r="D46" s="22">
        <v>4.4000000000000004</v>
      </c>
      <c r="E46" s="22">
        <v>5.7</v>
      </c>
      <c r="F46" s="22">
        <v>5.3</v>
      </c>
      <c r="G46" s="22">
        <v>6.4</v>
      </c>
    </row>
    <row r="47" spans="1:7">
      <c r="A47" s="21" t="s">
        <v>4</v>
      </c>
      <c r="B47" s="22">
        <v>0.8</v>
      </c>
      <c r="C47" s="22">
        <v>0.9</v>
      </c>
      <c r="D47" s="22">
        <v>1.5</v>
      </c>
      <c r="E47" s="22">
        <v>2.2000000000000002</v>
      </c>
      <c r="F47" s="22">
        <v>2.6</v>
      </c>
      <c r="G47" s="22">
        <v>3.5</v>
      </c>
    </row>
    <row r="48" spans="1:7">
      <c r="A48" s="21" t="s">
        <v>5</v>
      </c>
      <c r="B48" s="22" t="s">
        <v>235</v>
      </c>
      <c r="C48" s="22" t="s">
        <v>235</v>
      </c>
      <c r="D48" s="22" t="s">
        <v>124</v>
      </c>
      <c r="E48" s="22">
        <v>0.5</v>
      </c>
      <c r="F48" s="22">
        <v>1</v>
      </c>
      <c r="G48" s="22">
        <v>1.2</v>
      </c>
    </row>
    <row r="49" spans="1:7">
      <c r="A49" s="21" t="s">
        <v>511</v>
      </c>
      <c r="B49" s="22" t="s">
        <v>236</v>
      </c>
      <c r="C49" s="22" t="s">
        <v>104</v>
      </c>
      <c r="D49" s="22" t="s">
        <v>104</v>
      </c>
      <c r="E49" s="22" t="s">
        <v>104</v>
      </c>
      <c r="F49" s="22" t="s">
        <v>236</v>
      </c>
      <c r="G49" s="22" t="s">
        <v>235</v>
      </c>
    </row>
    <row r="50" spans="1:7">
      <c r="A50" s="21" t="s">
        <v>113</v>
      </c>
      <c r="B50" s="22">
        <v>1.3</v>
      </c>
      <c r="C50" s="22">
        <v>1</v>
      </c>
      <c r="D50" s="22">
        <v>1.6</v>
      </c>
      <c r="E50" s="22">
        <v>2.1</v>
      </c>
      <c r="F50" s="22">
        <v>2.1</v>
      </c>
      <c r="G50" s="22">
        <v>2.5</v>
      </c>
    </row>
    <row r="51" spans="1:7" ht="0.7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56</v>
      </c>
      <c r="B54" s="701"/>
      <c r="C54" s="701"/>
      <c r="D54" s="701"/>
      <c r="E54" s="701"/>
      <c r="F54" s="701"/>
      <c r="G54" s="701"/>
    </row>
    <row r="55" spans="1:7">
      <c r="A55" s="701" t="s">
        <v>438</v>
      </c>
      <c r="B55" s="701"/>
      <c r="C55" s="701"/>
      <c r="D55" s="701"/>
      <c r="E55" s="701"/>
      <c r="F55" s="701"/>
      <c r="G55" s="701"/>
    </row>
    <row r="56" spans="1:7">
      <c r="A56" s="700" t="s">
        <v>59</v>
      </c>
      <c r="B56" s="700"/>
      <c r="C56" s="700"/>
      <c r="D56" s="700"/>
      <c r="E56" s="700"/>
      <c r="F56" s="700"/>
      <c r="G56" s="700"/>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B24"/>
  <sheetViews>
    <sheetView workbookViewId="0">
      <selection sqref="A1:AB1"/>
    </sheetView>
  </sheetViews>
  <sheetFormatPr defaultRowHeight="15"/>
  <cols>
    <col min="1" max="16384" width="9.140625" style="144"/>
  </cols>
  <sheetData>
    <row r="1" spans="1:28" ht="15.75">
      <c r="A1" s="679" t="s">
        <v>1745</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row>
    <row r="2" spans="1:28" ht="2.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1:28">
      <c r="A3" s="5" t="s">
        <v>60</v>
      </c>
      <c r="B3" s="733" t="s">
        <v>661</v>
      </c>
      <c r="C3" s="733"/>
      <c r="D3" s="733"/>
      <c r="E3" s="733" t="s">
        <v>882</v>
      </c>
      <c r="F3" s="733"/>
      <c r="G3" s="733"/>
      <c r="H3" s="733" t="s">
        <v>660</v>
      </c>
      <c r="I3" s="733"/>
      <c r="J3" s="733"/>
      <c r="K3" s="733" t="s">
        <v>659</v>
      </c>
      <c r="L3" s="733"/>
      <c r="M3" s="733"/>
      <c r="N3" s="733" t="s">
        <v>658</v>
      </c>
      <c r="O3" s="733"/>
      <c r="P3" s="733"/>
      <c r="Q3" s="733" t="s">
        <v>657</v>
      </c>
      <c r="R3" s="733"/>
      <c r="S3" s="733"/>
      <c r="T3" s="733" t="s">
        <v>656</v>
      </c>
      <c r="U3" s="733"/>
      <c r="V3" s="733"/>
      <c r="W3" s="733" t="s">
        <v>655</v>
      </c>
      <c r="X3" s="733"/>
      <c r="Y3" s="733"/>
      <c r="Z3" s="733" t="s">
        <v>883</v>
      </c>
      <c r="AA3" s="733"/>
      <c r="AB3" s="733"/>
    </row>
    <row r="4" spans="1:28">
      <c r="A4" s="4" t="s">
        <v>881</v>
      </c>
      <c r="B4" s="5">
        <v>2010</v>
      </c>
      <c r="C4" s="5">
        <v>2013</v>
      </c>
      <c r="D4" s="5">
        <v>2016</v>
      </c>
      <c r="E4" s="5">
        <v>2010</v>
      </c>
      <c r="F4" s="5">
        <v>2013</v>
      </c>
      <c r="G4" s="5">
        <v>2016</v>
      </c>
      <c r="H4" s="5">
        <v>2010</v>
      </c>
      <c r="I4" s="5">
        <v>2013</v>
      </c>
      <c r="J4" s="5">
        <v>2016</v>
      </c>
      <c r="K4" s="5">
        <v>2010</v>
      </c>
      <c r="L4" s="5">
        <v>2013</v>
      </c>
      <c r="M4" s="5">
        <v>2016</v>
      </c>
      <c r="N4" s="5">
        <v>2010</v>
      </c>
      <c r="O4" s="5">
        <v>2013</v>
      </c>
      <c r="P4" s="5">
        <v>2016</v>
      </c>
      <c r="Q4" s="5">
        <v>2010</v>
      </c>
      <c r="R4" s="5">
        <v>2013</v>
      </c>
      <c r="S4" s="5">
        <v>2016</v>
      </c>
      <c r="T4" s="5">
        <v>2010</v>
      </c>
      <c r="U4" s="5">
        <v>2013</v>
      </c>
      <c r="V4" s="5">
        <v>2016</v>
      </c>
      <c r="W4" s="5">
        <v>2010</v>
      </c>
      <c r="X4" s="5">
        <v>2013</v>
      </c>
      <c r="Y4" s="5">
        <v>2016</v>
      </c>
      <c r="Z4" s="5">
        <v>2010</v>
      </c>
      <c r="AA4" s="5">
        <v>2013</v>
      </c>
      <c r="AB4" s="5">
        <v>2016</v>
      </c>
    </row>
    <row r="5" spans="1:28" s="217" customFormat="1">
      <c r="A5" s="218" t="s">
        <v>375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row>
    <row r="6" spans="1:28">
      <c r="A6" s="6" t="s">
        <v>18</v>
      </c>
      <c r="B6" s="7">
        <v>3.4</v>
      </c>
      <c r="C6" s="7">
        <v>3.7</v>
      </c>
      <c r="D6" s="7">
        <v>3.9</v>
      </c>
      <c r="E6" s="7">
        <v>3</v>
      </c>
      <c r="F6" s="7">
        <v>2.6</v>
      </c>
      <c r="G6" s="7">
        <v>3.2</v>
      </c>
      <c r="H6" s="7" t="s">
        <v>76</v>
      </c>
      <c r="I6" s="7">
        <v>2.9</v>
      </c>
      <c r="J6" s="7">
        <v>2.8</v>
      </c>
      <c r="K6" s="7" t="s">
        <v>105</v>
      </c>
      <c r="L6" s="7" t="s">
        <v>129</v>
      </c>
      <c r="M6" s="7" t="s">
        <v>118</v>
      </c>
      <c r="N6" s="7" t="s">
        <v>66</v>
      </c>
      <c r="O6" s="7" t="s">
        <v>67</v>
      </c>
      <c r="P6" s="7" t="s">
        <v>116</v>
      </c>
      <c r="Q6" s="7" t="s">
        <v>100</v>
      </c>
      <c r="R6" s="7" t="s">
        <v>746</v>
      </c>
      <c r="S6" s="7" t="s">
        <v>70</v>
      </c>
      <c r="T6" s="7" t="s">
        <v>129</v>
      </c>
      <c r="U6" s="7" t="s">
        <v>839</v>
      </c>
      <c r="V6" s="7" t="s">
        <v>566</v>
      </c>
      <c r="W6" s="7" t="s">
        <v>111</v>
      </c>
      <c r="X6" s="7" t="s">
        <v>925</v>
      </c>
      <c r="Y6" s="7" t="s">
        <v>68</v>
      </c>
      <c r="Z6" s="7">
        <v>2.7</v>
      </c>
      <c r="AA6" s="7">
        <v>2.9</v>
      </c>
      <c r="AB6" s="7">
        <v>3.1</v>
      </c>
    </row>
    <row r="7" spans="1:28">
      <c r="A7" s="6" t="s">
        <v>19</v>
      </c>
      <c r="B7" s="7">
        <v>2.1</v>
      </c>
      <c r="C7" s="7">
        <v>1.8</v>
      </c>
      <c r="D7" s="7" t="s">
        <v>445</v>
      </c>
      <c r="E7" s="7">
        <v>1.6</v>
      </c>
      <c r="F7" s="7">
        <v>1.5</v>
      </c>
      <c r="G7" s="7">
        <v>1.9</v>
      </c>
      <c r="H7" s="7">
        <v>1.2</v>
      </c>
      <c r="I7" s="7" t="s">
        <v>88</v>
      </c>
      <c r="J7" s="7">
        <v>1.5</v>
      </c>
      <c r="K7" s="7" t="s">
        <v>72</v>
      </c>
      <c r="L7" s="7" t="s">
        <v>92</v>
      </c>
      <c r="M7" s="7" t="s">
        <v>70</v>
      </c>
      <c r="N7" s="7" t="s">
        <v>88</v>
      </c>
      <c r="O7" s="7" t="s">
        <v>112</v>
      </c>
      <c r="P7" s="7" t="s">
        <v>88</v>
      </c>
      <c r="Q7" s="7" t="s">
        <v>75</v>
      </c>
      <c r="R7" s="7" t="s">
        <v>549</v>
      </c>
      <c r="S7" s="7" t="s">
        <v>549</v>
      </c>
      <c r="T7" s="7" t="s">
        <v>118</v>
      </c>
      <c r="U7" s="7" t="s">
        <v>70</v>
      </c>
      <c r="V7" s="7" t="s">
        <v>71</v>
      </c>
      <c r="W7" s="7" t="s">
        <v>102</v>
      </c>
      <c r="X7" s="7" t="s">
        <v>69</v>
      </c>
      <c r="Y7" s="7" t="s">
        <v>71</v>
      </c>
      <c r="Z7" s="7">
        <v>1.5</v>
      </c>
      <c r="AA7" s="7">
        <v>1.4</v>
      </c>
      <c r="AB7" s="7" t="s">
        <v>543</v>
      </c>
    </row>
    <row r="8" spans="1:28">
      <c r="A8" s="6" t="s">
        <v>14</v>
      </c>
      <c r="B8" s="7">
        <v>2.7</v>
      </c>
      <c r="C8" s="7">
        <v>2.7</v>
      </c>
      <c r="D8" s="7">
        <v>3.4</v>
      </c>
      <c r="E8" s="7">
        <v>2.2999999999999998</v>
      </c>
      <c r="F8" s="7">
        <v>2</v>
      </c>
      <c r="G8" s="7">
        <v>2.5</v>
      </c>
      <c r="H8" s="7">
        <v>1.3</v>
      </c>
      <c r="I8" s="7">
        <v>2</v>
      </c>
      <c r="J8" s="7">
        <v>2.1</v>
      </c>
      <c r="K8" s="7">
        <v>2.2000000000000002</v>
      </c>
      <c r="L8" s="7">
        <v>1.6</v>
      </c>
      <c r="M8" s="7">
        <v>1.6</v>
      </c>
      <c r="N8" s="7">
        <v>1.7</v>
      </c>
      <c r="O8" s="7" t="s">
        <v>72</v>
      </c>
      <c r="P8" s="7">
        <v>2</v>
      </c>
      <c r="Q8" s="7" t="s">
        <v>71</v>
      </c>
      <c r="R8" s="7" t="s">
        <v>100</v>
      </c>
      <c r="S8" s="7" t="s">
        <v>135</v>
      </c>
      <c r="T8" s="7" t="s">
        <v>67</v>
      </c>
      <c r="U8" s="7">
        <v>2.8</v>
      </c>
      <c r="V8" s="7" t="s">
        <v>508</v>
      </c>
      <c r="W8" s="7" t="s">
        <v>103</v>
      </c>
      <c r="X8" s="7" t="s">
        <v>134</v>
      </c>
      <c r="Y8" s="7" t="s">
        <v>126</v>
      </c>
      <c r="Z8" s="7">
        <v>2.1</v>
      </c>
      <c r="AA8" s="7">
        <v>2.1</v>
      </c>
      <c r="AB8" s="7">
        <v>2.5</v>
      </c>
    </row>
    <row r="9" spans="1:28">
      <c r="A9" s="218" t="s">
        <v>476</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s="217" customFormat="1">
      <c r="A10" s="6" t="s">
        <v>18</v>
      </c>
      <c r="B10" s="7">
        <v>3.5</v>
      </c>
      <c r="C10" s="7">
        <v>3.1</v>
      </c>
      <c r="D10" s="7">
        <v>2.2999999999999998</v>
      </c>
      <c r="E10" s="7">
        <v>3.8</v>
      </c>
      <c r="F10" s="7">
        <v>3.4</v>
      </c>
      <c r="G10" s="7">
        <v>2.5</v>
      </c>
      <c r="H10" s="7">
        <v>3.1</v>
      </c>
      <c r="I10" s="7">
        <v>3</v>
      </c>
      <c r="J10" s="7">
        <v>2.8</v>
      </c>
      <c r="K10" s="7">
        <v>4.8</v>
      </c>
      <c r="L10" s="7">
        <v>3.6</v>
      </c>
      <c r="M10" s="7">
        <v>3.4</v>
      </c>
      <c r="N10" s="7">
        <v>4.3</v>
      </c>
      <c r="O10" s="7" t="s">
        <v>73</v>
      </c>
      <c r="P10" s="7" t="s">
        <v>70</v>
      </c>
      <c r="Q10" s="7" t="s">
        <v>66</v>
      </c>
      <c r="R10" s="7" t="s">
        <v>109</v>
      </c>
      <c r="S10" s="7" t="s">
        <v>73</v>
      </c>
      <c r="T10" s="7" t="s">
        <v>108</v>
      </c>
      <c r="U10" s="7" t="s">
        <v>927</v>
      </c>
      <c r="V10" s="7" t="s">
        <v>105</v>
      </c>
      <c r="W10" s="7" t="s">
        <v>835</v>
      </c>
      <c r="X10" s="7" t="s">
        <v>835</v>
      </c>
      <c r="Y10" s="7" t="s">
        <v>835</v>
      </c>
      <c r="Z10" s="7">
        <v>3.6</v>
      </c>
      <c r="AA10" s="7">
        <v>3.2</v>
      </c>
      <c r="AB10" s="7" t="s">
        <v>409</v>
      </c>
    </row>
    <row r="11" spans="1:28" s="217" customFormat="1">
      <c r="A11" s="6" t="s">
        <v>19</v>
      </c>
      <c r="B11" s="7">
        <v>2.2999999999999998</v>
      </c>
      <c r="C11" s="7">
        <v>1.8</v>
      </c>
      <c r="D11" s="7">
        <v>1.5</v>
      </c>
      <c r="E11" s="7">
        <v>2.4</v>
      </c>
      <c r="F11" s="7">
        <v>1.5</v>
      </c>
      <c r="G11" s="7">
        <v>2.4</v>
      </c>
      <c r="H11" s="7">
        <v>2.4</v>
      </c>
      <c r="I11" s="7">
        <v>1.7</v>
      </c>
      <c r="J11" s="7" t="s">
        <v>135</v>
      </c>
      <c r="K11" s="7">
        <v>2.5</v>
      </c>
      <c r="L11" s="7">
        <v>1.6</v>
      </c>
      <c r="M11" s="7">
        <v>3</v>
      </c>
      <c r="N11" s="7">
        <v>2.2999999999999998</v>
      </c>
      <c r="O11" s="7" t="s">
        <v>566</v>
      </c>
      <c r="P11" s="7" t="s">
        <v>928</v>
      </c>
      <c r="Q11" s="7" t="s">
        <v>101</v>
      </c>
      <c r="R11" s="7" t="s">
        <v>70</v>
      </c>
      <c r="S11" s="7" t="s">
        <v>118</v>
      </c>
      <c r="T11" s="7" t="s">
        <v>115</v>
      </c>
      <c r="U11" s="7" t="s">
        <v>69</v>
      </c>
      <c r="V11" s="7" t="s">
        <v>72</v>
      </c>
      <c r="W11" s="7" t="s">
        <v>129</v>
      </c>
      <c r="X11" s="7" t="s">
        <v>566</v>
      </c>
      <c r="Y11" s="7" t="s">
        <v>118</v>
      </c>
      <c r="Z11" s="7">
        <v>2.2999999999999998</v>
      </c>
      <c r="AA11" s="7">
        <v>1.8</v>
      </c>
      <c r="AB11" s="7">
        <v>1.8</v>
      </c>
    </row>
    <row r="12" spans="1:28" s="217" customFormat="1">
      <c r="A12" s="6" t="s">
        <v>14</v>
      </c>
      <c r="B12" s="7">
        <v>2.9</v>
      </c>
      <c r="C12" s="7">
        <v>2.4</v>
      </c>
      <c r="D12" s="7">
        <v>1.9</v>
      </c>
      <c r="E12" s="7">
        <v>3.1</v>
      </c>
      <c r="F12" s="7">
        <v>2.4</v>
      </c>
      <c r="G12" s="7">
        <v>2.4</v>
      </c>
      <c r="H12" s="7">
        <v>2.7</v>
      </c>
      <c r="I12" s="7">
        <v>2.4</v>
      </c>
      <c r="J12" s="7">
        <v>2.1</v>
      </c>
      <c r="K12" s="7">
        <v>3.7</v>
      </c>
      <c r="L12" s="7">
        <v>2.6</v>
      </c>
      <c r="M12" s="7">
        <v>3.2</v>
      </c>
      <c r="N12" s="7">
        <v>3.3</v>
      </c>
      <c r="O12" s="7">
        <v>2.8</v>
      </c>
      <c r="P12" s="7" t="s">
        <v>519</v>
      </c>
      <c r="Q12" s="7" t="s">
        <v>115</v>
      </c>
      <c r="R12" s="7" t="s">
        <v>108</v>
      </c>
      <c r="S12" s="7" t="s">
        <v>70</v>
      </c>
      <c r="T12" s="7" t="s">
        <v>66</v>
      </c>
      <c r="U12" s="7">
        <v>2.9</v>
      </c>
      <c r="V12" s="7" t="s">
        <v>129</v>
      </c>
      <c r="W12" s="7">
        <v>3.2</v>
      </c>
      <c r="X12" s="7">
        <v>3.7</v>
      </c>
      <c r="Y12" s="7">
        <v>2.9</v>
      </c>
      <c r="Z12" s="7">
        <v>3</v>
      </c>
      <c r="AA12" s="7">
        <v>2.5</v>
      </c>
      <c r="AB12" s="7">
        <v>2.2000000000000002</v>
      </c>
    </row>
    <row r="13" spans="1:28" s="217" customFormat="1">
      <c r="A13" s="218" t="s">
        <v>1204</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row>
    <row r="14" spans="1:28" s="217" customFormat="1">
      <c r="A14" s="6" t="s">
        <v>18</v>
      </c>
      <c r="B14" s="7">
        <v>1.7</v>
      </c>
      <c r="C14" s="7">
        <v>1.7</v>
      </c>
      <c r="D14" s="7" t="s">
        <v>244</v>
      </c>
      <c r="E14" s="7">
        <v>2.9</v>
      </c>
      <c r="F14" s="7">
        <v>2.5</v>
      </c>
      <c r="G14" s="7">
        <v>1.8</v>
      </c>
      <c r="H14" s="7">
        <v>2.2000000000000002</v>
      </c>
      <c r="I14" s="7">
        <v>2.6</v>
      </c>
      <c r="J14" s="7">
        <v>2.1</v>
      </c>
      <c r="K14" s="7">
        <v>4.5</v>
      </c>
      <c r="L14" s="7">
        <v>5.4</v>
      </c>
      <c r="M14" s="7">
        <v>3</v>
      </c>
      <c r="N14" s="7" t="s">
        <v>73</v>
      </c>
      <c r="O14" s="7" t="s">
        <v>116</v>
      </c>
      <c r="P14" s="7" t="s">
        <v>126</v>
      </c>
      <c r="Q14" s="7" t="s">
        <v>145</v>
      </c>
      <c r="R14" s="7" t="s">
        <v>926</v>
      </c>
      <c r="S14" s="7" t="s">
        <v>567</v>
      </c>
      <c r="T14" s="7" t="s">
        <v>135</v>
      </c>
      <c r="U14" s="7" t="s">
        <v>105</v>
      </c>
      <c r="V14" s="7" t="s">
        <v>76</v>
      </c>
      <c r="W14" s="7" t="s">
        <v>839</v>
      </c>
      <c r="X14" s="7" t="s">
        <v>105</v>
      </c>
      <c r="Y14" s="7" t="s">
        <v>72</v>
      </c>
      <c r="Z14" s="7">
        <v>2.5</v>
      </c>
      <c r="AA14" s="7">
        <v>2.7</v>
      </c>
      <c r="AB14" s="7" t="s">
        <v>523</v>
      </c>
    </row>
    <row r="15" spans="1:28" s="217" customFormat="1">
      <c r="A15" s="6" t="s">
        <v>19</v>
      </c>
      <c r="B15" s="7">
        <v>1.4</v>
      </c>
      <c r="C15" s="7">
        <v>1.1000000000000001</v>
      </c>
      <c r="D15" s="7" t="s">
        <v>720</v>
      </c>
      <c r="E15" s="7">
        <v>1.7</v>
      </c>
      <c r="F15" s="7">
        <v>1.3</v>
      </c>
      <c r="G15" s="7">
        <v>1.2</v>
      </c>
      <c r="H15" s="7">
        <v>1.6</v>
      </c>
      <c r="I15" s="7">
        <v>1.9</v>
      </c>
      <c r="J15" s="7" t="s">
        <v>101</v>
      </c>
      <c r="K15" s="7">
        <v>2.2999999999999998</v>
      </c>
      <c r="L15" s="7">
        <v>2.1</v>
      </c>
      <c r="M15" s="7">
        <v>2.2999999999999998</v>
      </c>
      <c r="N15" s="7">
        <v>2.5</v>
      </c>
      <c r="O15" s="7">
        <v>1.7</v>
      </c>
      <c r="P15" s="7">
        <v>1.4</v>
      </c>
      <c r="Q15" s="7" t="s">
        <v>101</v>
      </c>
      <c r="R15" s="7" t="s">
        <v>145</v>
      </c>
      <c r="S15" s="7" t="s">
        <v>112</v>
      </c>
      <c r="T15" s="7" t="s">
        <v>92</v>
      </c>
      <c r="U15" s="7" t="s">
        <v>118</v>
      </c>
      <c r="V15" s="7" t="s">
        <v>111</v>
      </c>
      <c r="W15" s="7" t="s">
        <v>103</v>
      </c>
      <c r="X15" s="7" t="s">
        <v>134</v>
      </c>
      <c r="Y15" s="7" t="s">
        <v>69</v>
      </c>
      <c r="Z15" s="7">
        <v>1.7</v>
      </c>
      <c r="AA15" s="7">
        <v>1.5</v>
      </c>
      <c r="AB15" s="7" t="s">
        <v>234</v>
      </c>
    </row>
    <row r="16" spans="1:28" s="217" customFormat="1">
      <c r="A16" s="6" t="s">
        <v>14</v>
      </c>
      <c r="B16" s="7">
        <v>1.6</v>
      </c>
      <c r="C16" s="7">
        <v>1.4</v>
      </c>
      <c r="D16" s="7" t="s">
        <v>890</v>
      </c>
      <c r="E16" s="7">
        <v>2.2999999999999998</v>
      </c>
      <c r="F16" s="7">
        <v>1.9</v>
      </c>
      <c r="G16" s="7">
        <v>1.5</v>
      </c>
      <c r="H16" s="7">
        <v>1.9</v>
      </c>
      <c r="I16" s="7">
        <v>2.2999999999999998</v>
      </c>
      <c r="J16" s="7">
        <v>1.5</v>
      </c>
      <c r="K16" s="7">
        <v>3.4</v>
      </c>
      <c r="L16" s="7">
        <v>3.8</v>
      </c>
      <c r="M16" s="7">
        <v>2.7</v>
      </c>
      <c r="N16" s="7">
        <v>2.5</v>
      </c>
      <c r="O16" s="7">
        <v>2.2000000000000002</v>
      </c>
      <c r="P16" s="7">
        <v>1.9</v>
      </c>
      <c r="Q16" s="7" t="s">
        <v>88</v>
      </c>
      <c r="R16" s="7" t="s">
        <v>566</v>
      </c>
      <c r="S16" s="7" t="s">
        <v>521</v>
      </c>
      <c r="T16" s="7" t="s">
        <v>72</v>
      </c>
      <c r="U16" s="7">
        <v>2.2000000000000002</v>
      </c>
      <c r="V16" s="7" t="s">
        <v>88</v>
      </c>
      <c r="W16" s="7" t="s">
        <v>521</v>
      </c>
      <c r="X16" s="7" t="s">
        <v>116</v>
      </c>
      <c r="Y16" s="7" t="s">
        <v>135</v>
      </c>
      <c r="Z16" s="7">
        <v>2.1</v>
      </c>
      <c r="AA16" s="7">
        <v>2.1</v>
      </c>
      <c r="AB16" s="7" t="s">
        <v>150</v>
      </c>
    </row>
    <row r="17" spans="1:28" s="217" customFormat="1" ht="2.25" customHeight="1">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row>
    <row r="18" spans="1:28" s="217" customFormat="1">
      <c r="A18" s="696" t="s">
        <v>151</v>
      </c>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row>
    <row r="19" spans="1:28" s="217" customFormat="1">
      <c r="A19" s="684" t="s">
        <v>152</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row>
    <row r="20" spans="1:28" s="217" customFormat="1">
      <c r="A20" s="684" t="s">
        <v>56</v>
      </c>
      <c r="B20" s="684"/>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row>
    <row r="21" spans="1:28" s="217" customFormat="1">
      <c r="A21" s="684" t="s">
        <v>438</v>
      </c>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row>
    <row r="22" spans="1:28" s="217" customFormat="1">
      <c r="A22" s="684" t="s">
        <v>780</v>
      </c>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row>
    <row r="23" spans="1:28" s="217" customFormat="1">
      <c r="A23" s="682" t="s">
        <v>59</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row>
    <row r="24" spans="1:28" s="217" customFormat="1"/>
  </sheetData>
  <mergeCells count="16">
    <mergeCell ref="A19:AB19"/>
    <mergeCell ref="A20:AB20"/>
    <mergeCell ref="A21:AB21"/>
    <mergeCell ref="A22:AB22"/>
    <mergeCell ref="A23:AB23"/>
    <mergeCell ref="A18:AB1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42"/>
  <sheetViews>
    <sheetView workbookViewId="0">
      <selection sqref="A1:G1"/>
    </sheetView>
  </sheetViews>
  <sheetFormatPr defaultRowHeight="15"/>
  <cols>
    <col min="1" max="1" width="24.42578125" style="67" customWidth="1"/>
    <col min="2" max="2" width="15" style="67" customWidth="1"/>
    <col min="3" max="5" width="16.5703125" style="67" customWidth="1"/>
    <col min="6" max="6" width="5.28515625" style="302" customWidth="1"/>
    <col min="7" max="7" width="15.5703125" style="67" customWidth="1"/>
    <col min="8" max="16384" width="9.140625" style="67"/>
  </cols>
  <sheetData>
    <row r="1" spans="1:12" ht="33" customHeight="1">
      <c r="A1" s="744" t="s">
        <v>1744</v>
      </c>
      <c r="B1" s="744"/>
      <c r="C1" s="744"/>
      <c r="D1" s="744"/>
      <c r="E1" s="744"/>
      <c r="F1" s="744"/>
      <c r="G1" s="744"/>
      <c r="H1" s="304"/>
      <c r="I1" s="304"/>
      <c r="J1" s="304"/>
      <c r="K1" s="304"/>
      <c r="L1" s="304"/>
    </row>
    <row r="2" spans="1:12" s="302" customFormat="1" ht="15.75">
      <c r="A2" s="303"/>
      <c r="B2" s="743" t="s">
        <v>582</v>
      </c>
      <c r="C2" s="743"/>
      <c r="D2" s="743"/>
      <c r="E2" s="743"/>
      <c r="F2" s="343"/>
      <c r="G2" s="176"/>
      <c r="H2" s="303"/>
      <c r="I2" s="303"/>
      <c r="J2" s="303"/>
      <c r="K2" s="303"/>
      <c r="L2" s="303"/>
    </row>
    <row r="3" spans="1:12">
      <c r="A3" s="341" t="s">
        <v>300</v>
      </c>
      <c r="B3" s="342" t="s">
        <v>1270</v>
      </c>
      <c r="C3" s="342" t="s">
        <v>578</v>
      </c>
      <c r="D3" s="342" t="s">
        <v>577</v>
      </c>
      <c r="E3" s="342" t="s">
        <v>576</v>
      </c>
      <c r="F3" s="346"/>
      <c r="G3" s="347" t="s">
        <v>375</v>
      </c>
      <c r="H3" s="64"/>
      <c r="I3" s="64"/>
      <c r="J3" s="64"/>
      <c r="K3" s="64"/>
    </row>
    <row r="4" spans="1:12" s="302" customFormat="1">
      <c r="A4" s="742" t="s">
        <v>1274</v>
      </c>
      <c r="B4" s="742"/>
      <c r="C4" s="742"/>
      <c r="D4" s="742"/>
      <c r="E4" s="742"/>
      <c r="F4" s="742"/>
      <c r="G4" s="742"/>
      <c r="H4" s="166"/>
      <c r="I4" s="166"/>
      <c r="J4" s="166"/>
      <c r="K4" s="166"/>
    </row>
    <row r="5" spans="1:12">
      <c r="A5" s="99">
        <v>2003</v>
      </c>
      <c r="B5" s="96">
        <v>84</v>
      </c>
      <c r="C5" s="96">
        <v>73</v>
      </c>
      <c r="D5" s="96">
        <v>36</v>
      </c>
      <c r="E5" s="96">
        <v>52</v>
      </c>
      <c r="F5" s="96"/>
      <c r="G5" s="96">
        <v>23</v>
      </c>
      <c r="H5" s="166"/>
      <c r="I5" s="166"/>
      <c r="J5" s="166"/>
      <c r="K5" s="166"/>
      <c r="L5" s="302"/>
    </row>
    <row r="6" spans="1:12">
      <c r="A6" s="99">
        <v>2004</v>
      </c>
      <c r="B6" s="96">
        <v>83</v>
      </c>
      <c r="C6" s="96">
        <v>68</v>
      </c>
      <c r="D6" s="96">
        <v>39</v>
      </c>
      <c r="E6" s="96">
        <v>45</v>
      </c>
      <c r="F6" s="96"/>
      <c r="G6" s="96">
        <v>27</v>
      </c>
      <c r="H6" s="166"/>
      <c r="I6" s="166"/>
      <c r="J6" s="166"/>
      <c r="K6" s="166"/>
      <c r="L6" s="302"/>
    </row>
    <row r="7" spans="1:12">
      <c r="A7" s="99">
        <v>2005</v>
      </c>
      <c r="B7" s="96">
        <v>84</v>
      </c>
      <c r="C7" s="96">
        <v>74</v>
      </c>
      <c r="D7" s="96">
        <v>38</v>
      </c>
      <c r="E7" s="96">
        <v>38</v>
      </c>
      <c r="F7" s="96"/>
      <c r="G7" s="96">
        <v>41</v>
      </c>
      <c r="H7" s="166"/>
      <c r="I7" s="166"/>
      <c r="J7" s="166"/>
      <c r="K7" s="166"/>
      <c r="L7" s="302"/>
    </row>
    <row r="8" spans="1:12">
      <c r="A8" s="99">
        <v>2006</v>
      </c>
      <c r="B8" s="96">
        <v>82</v>
      </c>
      <c r="C8" s="96">
        <v>64</v>
      </c>
      <c r="D8" s="96">
        <v>34</v>
      </c>
      <c r="E8" s="96">
        <v>49</v>
      </c>
      <c r="F8" s="96"/>
      <c r="G8" s="96">
        <v>37</v>
      </c>
      <c r="H8" s="166"/>
      <c r="I8" s="166"/>
      <c r="J8" s="166"/>
      <c r="K8" s="166"/>
      <c r="L8" s="302"/>
    </row>
    <row r="9" spans="1:12">
      <c r="A9" s="99">
        <v>2007</v>
      </c>
      <c r="B9" s="96">
        <v>71</v>
      </c>
      <c r="C9" s="96">
        <v>57</v>
      </c>
      <c r="D9" s="96">
        <v>26</v>
      </c>
      <c r="E9" s="96">
        <v>33</v>
      </c>
      <c r="F9" s="96"/>
      <c r="G9" s="96">
        <v>40</v>
      </c>
      <c r="H9" s="166"/>
      <c r="I9" s="166"/>
      <c r="J9" s="166"/>
      <c r="K9" s="166"/>
      <c r="L9" s="302"/>
    </row>
    <row r="10" spans="1:12">
      <c r="A10" s="99">
        <v>2008</v>
      </c>
      <c r="B10" s="96">
        <v>59</v>
      </c>
      <c r="C10" s="96">
        <v>46</v>
      </c>
      <c r="D10" s="96">
        <v>18</v>
      </c>
      <c r="E10" s="96">
        <v>24</v>
      </c>
      <c r="F10" s="96"/>
      <c r="G10" s="96">
        <v>36</v>
      </c>
      <c r="H10" s="166"/>
      <c r="I10" s="166"/>
      <c r="J10" s="166"/>
      <c r="K10" s="166"/>
      <c r="L10" s="302"/>
    </row>
    <row r="11" spans="1:12">
      <c r="A11" s="99">
        <v>2009</v>
      </c>
      <c r="B11" s="96">
        <v>54</v>
      </c>
      <c r="C11" s="96">
        <v>45</v>
      </c>
      <c r="D11" s="96">
        <v>15</v>
      </c>
      <c r="E11" s="96">
        <v>15</v>
      </c>
      <c r="F11" s="96"/>
      <c r="G11" s="96">
        <v>39</v>
      </c>
      <c r="H11" s="166"/>
      <c r="I11" s="166"/>
      <c r="J11" s="166"/>
      <c r="K11" s="166"/>
      <c r="L11" s="302"/>
    </row>
    <row r="12" spans="1:12">
      <c r="A12" s="99">
        <v>2010</v>
      </c>
      <c r="B12" s="96">
        <v>56</v>
      </c>
      <c r="C12" s="96">
        <v>57</v>
      </c>
      <c r="D12" s="96">
        <v>13</v>
      </c>
      <c r="E12" s="96">
        <v>17</v>
      </c>
      <c r="F12" s="96"/>
      <c r="G12" s="96">
        <v>48</v>
      </c>
      <c r="H12" s="166"/>
      <c r="I12" s="166"/>
      <c r="J12" s="166"/>
      <c r="K12" s="166"/>
      <c r="L12" s="302"/>
    </row>
    <row r="13" spans="1:12">
      <c r="A13" s="99">
        <v>2011</v>
      </c>
      <c r="B13" s="96">
        <v>60</v>
      </c>
      <c r="C13" s="96">
        <v>49</v>
      </c>
      <c r="D13" s="96">
        <v>16</v>
      </c>
      <c r="E13" s="96">
        <v>26</v>
      </c>
      <c r="F13" s="96"/>
      <c r="G13" s="96">
        <v>46</v>
      </c>
      <c r="H13" s="166"/>
      <c r="I13" s="166"/>
      <c r="J13" s="166"/>
      <c r="K13" s="166"/>
      <c r="L13" s="302"/>
    </row>
    <row r="14" spans="1:12">
      <c r="A14" s="99">
        <v>2012</v>
      </c>
      <c r="B14" s="96">
        <v>61</v>
      </c>
      <c r="C14" s="96">
        <v>48</v>
      </c>
      <c r="D14" s="96">
        <v>15</v>
      </c>
      <c r="E14" s="96">
        <v>29</v>
      </c>
      <c r="F14" s="96"/>
      <c r="G14" s="96">
        <v>40</v>
      </c>
      <c r="H14" s="166"/>
      <c r="I14" s="166"/>
      <c r="J14" s="166"/>
      <c r="K14" s="166"/>
      <c r="L14" s="302"/>
    </row>
    <row r="15" spans="1:12">
      <c r="A15" s="99">
        <v>2013</v>
      </c>
      <c r="B15" s="96">
        <v>50</v>
      </c>
      <c r="C15" s="96">
        <v>37</v>
      </c>
      <c r="D15" s="96">
        <v>6</v>
      </c>
      <c r="E15" s="96">
        <v>23</v>
      </c>
      <c r="F15" s="96"/>
      <c r="G15" s="96">
        <v>36</v>
      </c>
      <c r="H15" s="166"/>
      <c r="I15" s="166"/>
      <c r="J15" s="166"/>
      <c r="K15" s="166"/>
      <c r="L15" s="302"/>
    </row>
    <row r="16" spans="1:12">
      <c r="A16" s="99">
        <v>2014</v>
      </c>
      <c r="B16" s="96">
        <v>47</v>
      </c>
      <c r="C16" s="96">
        <v>36</v>
      </c>
      <c r="D16" s="96">
        <v>8</v>
      </c>
      <c r="E16" s="96">
        <v>20</v>
      </c>
      <c r="F16" s="96"/>
      <c r="G16" s="96">
        <v>44</v>
      </c>
      <c r="H16" s="166"/>
      <c r="I16" s="166"/>
      <c r="J16" s="166"/>
      <c r="K16" s="166"/>
      <c r="L16" s="302"/>
    </row>
    <row r="17" spans="1:12" ht="3.75" customHeight="1">
      <c r="A17" s="99">
        <v>2015</v>
      </c>
      <c r="B17" s="96">
        <v>38</v>
      </c>
      <c r="C17" s="96">
        <v>25</v>
      </c>
      <c r="D17" s="96">
        <v>3</v>
      </c>
      <c r="E17" s="96">
        <v>19</v>
      </c>
      <c r="F17" s="96"/>
      <c r="G17" s="96">
        <v>42</v>
      </c>
      <c r="H17" s="166"/>
      <c r="I17" s="166"/>
      <c r="J17" s="166"/>
      <c r="K17" s="166"/>
      <c r="L17" s="302"/>
    </row>
    <row r="18" spans="1:12">
      <c r="A18" s="99">
        <v>2016</v>
      </c>
      <c r="B18" s="96">
        <v>38</v>
      </c>
      <c r="C18" s="96">
        <v>25</v>
      </c>
      <c r="D18" s="96">
        <v>4</v>
      </c>
      <c r="E18" s="96">
        <v>19</v>
      </c>
      <c r="F18" s="96"/>
      <c r="G18" s="96">
        <v>47</v>
      </c>
      <c r="H18" s="166"/>
      <c r="I18" s="166"/>
      <c r="J18" s="166"/>
      <c r="K18" s="166"/>
      <c r="L18" s="302"/>
    </row>
    <row r="19" spans="1:12" s="361" customFormat="1">
      <c r="A19" s="99">
        <v>2017</v>
      </c>
      <c r="B19" s="96" t="s">
        <v>574</v>
      </c>
      <c r="C19" s="96">
        <v>22</v>
      </c>
      <c r="D19" s="96">
        <v>3</v>
      </c>
      <c r="E19" s="96" t="s">
        <v>575</v>
      </c>
      <c r="F19" s="96"/>
      <c r="G19" s="96">
        <v>48</v>
      </c>
      <c r="H19" s="166"/>
      <c r="I19" s="166"/>
      <c r="J19" s="166"/>
      <c r="K19" s="166"/>
    </row>
    <row r="20" spans="1:12">
      <c r="A20" s="339">
        <v>2018</v>
      </c>
      <c r="B20" s="340">
        <v>32</v>
      </c>
      <c r="C20" s="340">
        <v>21</v>
      </c>
      <c r="D20" s="340">
        <v>4</v>
      </c>
      <c r="E20" s="340" t="s">
        <v>1365</v>
      </c>
      <c r="F20" s="340"/>
      <c r="G20" s="340" t="s">
        <v>1367</v>
      </c>
      <c r="H20" s="166"/>
      <c r="I20" s="166"/>
      <c r="J20" s="166"/>
      <c r="K20" s="166"/>
      <c r="L20" s="302"/>
    </row>
    <row r="21" spans="1:12">
      <c r="A21" s="742" t="s">
        <v>1273</v>
      </c>
      <c r="B21" s="742"/>
      <c r="C21" s="742"/>
      <c r="D21" s="742"/>
      <c r="E21" s="742"/>
      <c r="F21" s="742"/>
      <c r="G21" s="742"/>
    </row>
    <row r="22" spans="1:12">
      <c r="A22" s="99">
        <v>2003</v>
      </c>
      <c r="B22" s="96">
        <v>76</v>
      </c>
      <c r="C22" s="96">
        <v>55</v>
      </c>
      <c r="D22" s="96">
        <v>35</v>
      </c>
      <c r="E22" s="96">
        <v>54</v>
      </c>
      <c r="F22" s="96"/>
      <c r="G22" s="96">
        <v>18</v>
      </c>
    </row>
    <row r="23" spans="1:12">
      <c r="A23" s="99">
        <v>2004</v>
      </c>
      <c r="B23" s="96">
        <v>75</v>
      </c>
      <c r="C23" s="96">
        <v>53</v>
      </c>
      <c r="D23" s="96">
        <v>38</v>
      </c>
      <c r="E23" s="96">
        <v>52</v>
      </c>
      <c r="F23" s="96"/>
      <c r="G23" s="96">
        <v>16</v>
      </c>
      <c r="H23" s="302"/>
      <c r="I23" s="302"/>
      <c r="J23" s="302"/>
      <c r="K23" s="302"/>
      <c r="L23" s="302"/>
    </row>
    <row r="24" spans="1:12">
      <c r="A24" s="99">
        <v>2005</v>
      </c>
      <c r="B24" s="96">
        <v>75</v>
      </c>
      <c r="C24" s="96">
        <v>60</v>
      </c>
      <c r="D24" s="96">
        <v>39</v>
      </c>
      <c r="E24" s="96">
        <v>43</v>
      </c>
      <c r="F24" s="96"/>
      <c r="G24" s="96">
        <v>22</v>
      </c>
      <c r="H24" s="302"/>
      <c r="I24" s="302"/>
      <c r="J24" s="302"/>
      <c r="K24" s="302"/>
      <c r="L24" s="302"/>
    </row>
    <row r="25" spans="1:12">
      <c r="A25" s="99">
        <v>2006</v>
      </c>
      <c r="B25" s="96">
        <v>79</v>
      </c>
      <c r="C25" s="96">
        <v>56</v>
      </c>
      <c r="D25" s="96">
        <v>38</v>
      </c>
      <c r="E25" s="96">
        <v>57</v>
      </c>
      <c r="F25" s="96"/>
      <c r="G25" s="96">
        <v>20</v>
      </c>
      <c r="H25" s="302"/>
      <c r="I25" s="302"/>
      <c r="J25" s="302"/>
      <c r="K25" s="302"/>
      <c r="L25" s="302"/>
    </row>
    <row r="26" spans="1:12">
      <c r="A26" s="99">
        <v>2007</v>
      </c>
      <c r="B26" s="96">
        <v>74</v>
      </c>
      <c r="C26" s="96">
        <v>55</v>
      </c>
      <c r="D26" s="96">
        <v>32</v>
      </c>
      <c r="E26" s="96">
        <v>46</v>
      </c>
      <c r="F26" s="96"/>
      <c r="G26" s="96">
        <v>22</v>
      </c>
      <c r="H26" s="302"/>
      <c r="I26" s="302"/>
      <c r="J26" s="302"/>
      <c r="K26" s="302"/>
      <c r="L26" s="302"/>
    </row>
    <row r="27" spans="1:12" ht="15.75">
      <c r="A27" s="99">
        <v>2008</v>
      </c>
      <c r="B27" s="96">
        <v>69</v>
      </c>
      <c r="C27" s="96">
        <v>48</v>
      </c>
      <c r="D27" s="96">
        <v>22</v>
      </c>
      <c r="E27" s="96">
        <v>49</v>
      </c>
      <c r="F27" s="96"/>
      <c r="G27" s="96">
        <v>20</v>
      </c>
      <c r="H27" s="304"/>
      <c r="I27" s="304"/>
      <c r="J27" s="304"/>
      <c r="K27" s="304"/>
      <c r="L27" s="304"/>
    </row>
    <row r="28" spans="1:12" ht="15.75">
      <c r="A28" s="99">
        <v>2009</v>
      </c>
      <c r="B28" s="96">
        <v>67</v>
      </c>
      <c r="C28" s="96">
        <v>48</v>
      </c>
      <c r="D28" s="96">
        <v>28</v>
      </c>
      <c r="E28" s="96">
        <v>37</v>
      </c>
      <c r="F28" s="96"/>
      <c r="G28" s="96">
        <v>21</v>
      </c>
      <c r="H28" s="303"/>
      <c r="I28" s="303"/>
      <c r="J28" s="303"/>
      <c r="K28" s="303"/>
      <c r="L28" s="303"/>
    </row>
    <row r="29" spans="1:12">
      <c r="A29" s="99">
        <v>2010</v>
      </c>
      <c r="B29" s="96">
        <v>60</v>
      </c>
      <c r="C29" s="96">
        <v>41</v>
      </c>
      <c r="D29" s="96">
        <v>21</v>
      </c>
      <c r="E29" s="96">
        <v>39</v>
      </c>
      <c r="F29" s="96"/>
      <c r="G29" s="96">
        <v>18</v>
      </c>
      <c r="H29" s="166"/>
      <c r="I29" s="166"/>
      <c r="J29" s="166"/>
      <c r="K29" s="166"/>
      <c r="L29" s="166"/>
    </row>
    <row r="30" spans="1:12">
      <c r="A30" s="99">
        <v>2011</v>
      </c>
      <c r="B30" s="96">
        <v>66</v>
      </c>
      <c r="C30" s="96">
        <v>44</v>
      </c>
      <c r="D30" s="96">
        <v>21</v>
      </c>
      <c r="E30" s="96">
        <v>45</v>
      </c>
      <c r="F30" s="96"/>
      <c r="G30" s="96">
        <v>17</v>
      </c>
      <c r="H30" s="166"/>
      <c r="I30" s="166"/>
      <c r="J30" s="166"/>
      <c r="K30" s="166"/>
      <c r="L30" s="166"/>
    </row>
    <row r="31" spans="1:12">
      <c r="A31" s="99">
        <v>2012</v>
      </c>
      <c r="B31" s="96">
        <v>68</v>
      </c>
      <c r="C31" s="96">
        <v>40</v>
      </c>
      <c r="D31" s="96">
        <v>18</v>
      </c>
      <c r="E31" s="96">
        <v>54</v>
      </c>
      <c r="F31" s="96"/>
      <c r="G31" s="96">
        <v>15</v>
      </c>
      <c r="H31" s="166"/>
      <c r="I31" s="166"/>
      <c r="J31" s="166"/>
      <c r="K31" s="166"/>
      <c r="L31" s="166"/>
    </row>
    <row r="32" spans="1:12">
      <c r="A32" s="99">
        <v>2013</v>
      </c>
      <c r="B32" s="96">
        <v>66</v>
      </c>
      <c r="C32" s="96">
        <v>34</v>
      </c>
      <c r="D32" s="96">
        <v>13</v>
      </c>
      <c r="E32" s="96">
        <v>55</v>
      </c>
      <c r="F32" s="96"/>
      <c r="G32" s="96">
        <v>16</v>
      </c>
      <c r="H32" s="166"/>
      <c r="I32" s="166"/>
      <c r="J32" s="166"/>
      <c r="K32" s="166"/>
      <c r="L32" s="166"/>
    </row>
    <row r="33" spans="1:12">
      <c r="A33" s="99">
        <v>2014</v>
      </c>
      <c r="B33" s="96">
        <v>70</v>
      </c>
      <c r="C33" s="96">
        <v>30</v>
      </c>
      <c r="D33" s="96">
        <v>12</v>
      </c>
      <c r="E33" s="96">
        <v>61</v>
      </c>
      <c r="F33" s="96"/>
      <c r="G33" s="96">
        <v>12</v>
      </c>
      <c r="H33" s="166"/>
      <c r="I33" s="166"/>
      <c r="J33" s="166"/>
      <c r="K33" s="166"/>
      <c r="L33" s="166"/>
    </row>
    <row r="34" spans="1:12">
      <c r="A34" s="99">
        <v>2015</v>
      </c>
      <c r="B34" s="96">
        <v>72</v>
      </c>
      <c r="C34" s="96">
        <v>25</v>
      </c>
      <c r="D34" s="96">
        <v>10</v>
      </c>
      <c r="E34" s="96">
        <v>67</v>
      </c>
      <c r="F34" s="96"/>
      <c r="G34" s="96">
        <v>13</v>
      </c>
      <c r="H34" s="166"/>
      <c r="I34" s="166"/>
      <c r="J34" s="166"/>
      <c r="K34" s="166"/>
      <c r="L34" s="166"/>
    </row>
    <row r="35" spans="1:12">
      <c r="A35" s="99">
        <v>2016</v>
      </c>
      <c r="B35" s="96">
        <v>75</v>
      </c>
      <c r="C35" s="96">
        <v>20</v>
      </c>
      <c r="D35" s="96">
        <v>8</v>
      </c>
      <c r="E35" s="96">
        <v>73</v>
      </c>
      <c r="F35" s="96"/>
      <c r="G35" s="96">
        <v>11</v>
      </c>
      <c r="H35" s="166"/>
      <c r="I35" s="166"/>
      <c r="J35" s="166"/>
      <c r="K35" s="166"/>
      <c r="L35" s="166"/>
    </row>
    <row r="36" spans="1:12">
      <c r="A36" s="99">
        <v>2017</v>
      </c>
      <c r="B36" s="96">
        <v>71</v>
      </c>
      <c r="C36" s="96">
        <v>20</v>
      </c>
      <c r="D36" s="96">
        <v>10</v>
      </c>
      <c r="E36" s="96">
        <v>68</v>
      </c>
      <c r="F36" s="96"/>
      <c r="G36" s="96">
        <v>13</v>
      </c>
      <c r="H36" s="166"/>
      <c r="I36" s="166"/>
      <c r="J36" s="166"/>
      <c r="K36" s="166"/>
      <c r="L36" s="166"/>
    </row>
    <row r="37" spans="1:12" s="361" customFormat="1">
      <c r="A37" s="339">
        <v>2018</v>
      </c>
      <c r="B37" s="340" t="s">
        <v>1369</v>
      </c>
      <c r="C37" s="340">
        <v>20</v>
      </c>
      <c r="D37" s="340" t="s">
        <v>1370</v>
      </c>
      <c r="E37" s="340" t="s">
        <v>1371</v>
      </c>
      <c r="F37" s="340"/>
      <c r="G37" s="340">
        <v>14</v>
      </c>
      <c r="H37" s="166"/>
      <c r="I37" s="166"/>
      <c r="J37" s="166"/>
      <c r="K37" s="166"/>
    </row>
    <row r="38" spans="1:12">
      <c r="A38" s="70" t="s">
        <v>1271</v>
      </c>
      <c r="B38" s="302"/>
      <c r="C38" s="302"/>
      <c r="D38" s="302"/>
      <c r="E38" s="302"/>
      <c r="G38" s="302"/>
      <c r="H38" s="302"/>
      <c r="I38" s="302"/>
      <c r="J38" s="302"/>
      <c r="K38" s="302"/>
      <c r="L38" s="302"/>
    </row>
    <row r="39" spans="1:12" s="361" customFormat="1" ht="14.25" customHeight="1">
      <c r="A39" s="70" t="s">
        <v>1366</v>
      </c>
    </row>
    <row r="40" spans="1:12" s="361" customFormat="1">
      <c r="A40" s="70" t="s">
        <v>1364</v>
      </c>
    </row>
    <row r="41" spans="1:12" s="361" customFormat="1">
      <c r="A41" s="70" t="s">
        <v>1368</v>
      </c>
    </row>
    <row r="42" spans="1:12">
      <c r="A42" s="70" t="s">
        <v>1372</v>
      </c>
      <c r="B42" s="302"/>
      <c r="C42" s="302"/>
      <c r="D42" s="302"/>
      <c r="E42" s="302"/>
      <c r="G42" s="302"/>
      <c r="H42" s="302"/>
      <c r="I42" s="302"/>
      <c r="J42" s="302"/>
      <c r="K42" s="302"/>
      <c r="L42" s="302"/>
    </row>
  </sheetData>
  <mergeCells count="4">
    <mergeCell ref="A21:G21"/>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7"/>
  <sheetViews>
    <sheetView workbookViewId="0">
      <selection sqref="A1:C1"/>
    </sheetView>
  </sheetViews>
  <sheetFormatPr defaultRowHeight="11.25"/>
  <cols>
    <col min="1" max="1" width="32" style="64" customWidth="1"/>
    <col min="2" max="2" width="13" style="97" customWidth="1"/>
    <col min="3" max="3" width="12.140625" style="97" customWidth="1"/>
    <col min="4" max="4" width="12.140625" style="64" customWidth="1"/>
    <col min="5" max="16384" width="9.140625" style="64"/>
  </cols>
  <sheetData>
    <row r="1" spans="1:11" ht="15">
      <c r="A1" s="745" t="s">
        <v>1743</v>
      </c>
      <c r="B1" s="745"/>
      <c r="C1" s="745"/>
      <c r="D1" s="304"/>
      <c r="E1" s="304"/>
      <c r="F1" s="304"/>
      <c r="G1" s="304"/>
      <c r="H1" s="304"/>
      <c r="I1" s="304"/>
      <c r="J1" s="304"/>
      <c r="K1" s="304"/>
    </row>
    <row r="2" spans="1:11">
      <c r="A2" s="10" t="s">
        <v>585</v>
      </c>
      <c r="B2" s="101">
        <v>2016</v>
      </c>
      <c r="C2" s="101">
        <v>2017</v>
      </c>
    </row>
    <row r="3" spans="1:11">
      <c r="A3" s="63" t="s">
        <v>367</v>
      </c>
      <c r="B3" s="19">
        <v>46</v>
      </c>
      <c r="C3" s="19">
        <v>46</v>
      </c>
    </row>
    <row r="4" spans="1:11">
      <c r="A4" s="63" t="s">
        <v>582</v>
      </c>
      <c r="B4" s="19">
        <v>29</v>
      </c>
      <c r="C4" s="19">
        <v>32</v>
      </c>
    </row>
    <row r="5" spans="1:11">
      <c r="A5" s="100" t="s">
        <v>578</v>
      </c>
      <c r="B5" s="19">
        <v>7</v>
      </c>
      <c r="C5" s="19">
        <v>8</v>
      </c>
    </row>
    <row r="6" spans="1:11">
      <c r="A6" s="100" t="s">
        <v>577</v>
      </c>
      <c r="B6" s="19">
        <v>2</v>
      </c>
      <c r="C6" s="19" t="s">
        <v>584</v>
      </c>
    </row>
    <row r="7" spans="1:11">
      <c r="A7" s="100" t="s">
        <v>576</v>
      </c>
      <c r="B7" s="19">
        <v>21</v>
      </c>
      <c r="C7" s="19">
        <v>24</v>
      </c>
    </row>
    <row r="8" spans="1:11">
      <c r="A8" s="63" t="s">
        <v>365</v>
      </c>
      <c r="B8" s="19">
        <v>8</v>
      </c>
      <c r="C8" s="19">
        <v>9</v>
      </c>
    </row>
    <row r="9" spans="1:11">
      <c r="A9" s="63" t="s">
        <v>581</v>
      </c>
      <c r="B9" s="19">
        <v>1</v>
      </c>
      <c r="C9" s="19">
        <v>1</v>
      </c>
    </row>
    <row r="10" spans="1:11">
      <c r="A10" s="63" t="s">
        <v>368</v>
      </c>
      <c r="B10" s="19">
        <v>3</v>
      </c>
      <c r="C10" s="19">
        <v>2</v>
      </c>
    </row>
    <row r="11" spans="1:11">
      <c r="A11" s="63" t="s">
        <v>366</v>
      </c>
      <c r="B11" s="19">
        <v>1</v>
      </c>
      <c r="C11" s="19">
        <v>1</v>
      </c>
    </row>
    <row r="12" spans="1:11">
      <c r="A12" s="63" t="s">
        <v>375</v>
      </c>
      <c r="B12" s="19">
        <v>1</v>
      </c>
      <c r="C12" s="19">
        <v>1</v>
      </c>
    </row>
    <row r="13" spans="1:11">
      <c r="A13" s="63" t="s">
        <v>192</v>
      </c>
      <c r="B13" s="19">
        <v>6</v>
      </c>
      <c r="C13" s="19">
        <v>5</v>
      </c>
    </row>
    <row r="14" spans="1:11">
      <c r="A14" s="63" t="s">
        <v>579</v>
      </c>
      <c r="B14" s="19">
        <v>2</v>
      </c>
      <c r="C14" s="19">
        <v>2</v>
      </c>
    </row>
    <row r="15" spans="1:11">
      <c r="A15" s="10" t="s">
        <v>583</v>
      </c>
      <c r="B15" s="101">
        <v>2016</v>
      </c>
      <c r="C15" s="101">
        <v>2017</v>
      </c>
    </row>
    <row r="16" spans="1:11">
      <c r="A16" s="63" t="s">
        <v>367</v>
      </c>
      <c r="B16" s="19">
        <v>39</v>
      </c>
      <c r="C16" s="19">
        <v>37</v>
      </c>
    </row>
    <row r="17" spans="1:3">
      <c r="A17" s="63" t="s">
        <v>582</v>
      </c>
      <c r="B17" s="19">
        <v>40</v>
      </c>
      <c r="C17" s="19">
        <v>40</v>
      </c>
    </row>
    <row r="18" spans="1:3">
      <c r="A18" s="100" t="s">
        <v>578</v>
      </c>
      <c r="B18" s="19">
        <v>3</v>
      </c>
      <c r="C18" s="19">
        <v>4</v>
      </c>
    </row>
    <row r="19" spans="1:3">
      <c r="A19" s="100" t="s">
        <v>577</v>
      </c>
      <c r="B19" s="19">
        <v>1</v>
      </c>
      <c r="C19" s="19" t="s">
        <v>580</v>
      </c>
    </row>
    <row r="20" spans="1:3">
      <c r="A20" s="100" t="s">
        <v>576</v>
      </c>
      <c r="B20" s="19">
        <v>36</v>
      </c>
      <c r="C20" s="19">
        <v>35</v>
      </c>
    </row>
    <row r="21" spans="1:3">
      <c r="A21" s="63" t="s">
        <v>365</v>
      </c>
      <c r="B21" s="19">
        <v>12</v>
      </c>
      <c r="C21" s="19">
        <v>12</v>
      </c>
    </row>
    <row r="22" spans="1:3">
      <c r="A22" s="63" t="s">
        <v>581</v>
      </c>
      <c r="B22" s="19">
        <v>1</v>
      </c>
      <c r="C22" s="19">
        <v>1</v>
      </c>
    </row>
    <row r="23" spans="1:3">
      <c r="A23" s="63" t="s">
        <v>368</v>
      </c>
      <c r="B23" s="19">
        <v>5</v>
      </c>
      <c r="C23" s="19">
        <v>5</v>
      </c>
    </row>
    <row r="24" spans="1:3">
      <c r="A24" s="63" t="s">
        <v>366</v>
      </c>
      <c r="B24" s="19">
        <v>3</v>
      </c>
      <c r="C24" s="19">
        <v>3</v>
      </c>
    </row>
    <row r="25" spans="1:3">
      <c r="A25" s="63" t="s">
        <v>375</v>
      </c>
      <c r="B25" s="19" t="s">
        <v>580</v>
      </c>
      <c r="C25" s="19" t="s">
        <v>580</v>
      </c>
    </row>
    <row r="26" spans="1:3">
      <c r="A26" s="338" t="s">
        <v>579</v>
      </c>
      <c r="B26" s="335">
        <v>0</v>
      </c>
      <c r="C26" s="335">
        <v>2</v>
      </c>
    </row>
    <row r="27" spans="1:3">
      <c r="A27" s="70" t="s">
        <v>1272</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9"/>
  <sheetViews>
    <sheetView workbookViewId="0">
      <selection sqref="A1:J1"/>
    </sheetView>
  </sheetViews>
  <sheetFormatPr defaultRowHeight="15"/>
  <cols>
    <col min="1" max="1" width="37.28515625" style="144" bestFit="1" customWidth="1"/>
    <col min="2" max="16384" width="9.140625" style="144"/>
  </cols>
  <sheetData>
    <row r="1" spans="1:10" ht="15.75">
      <c r="A1" s="679" t="s">
        <v>1742</v>
      </c>
      <c r="B1" s="679"/>
      <c r="C1" s="679"/>
      <c r="D1" s="679"/>
      <c r="E1" s="679"/>
      <c r="F1" s="679"/>
      <c r="G1" s="679"/>
      <c r="H1" s="679"/>
      <c r="I1" s="679"/>
      <c r="J1" s="679"/>
    </row>
    <row r="2" spans="1:10" ht="0.75" customHeight="1">
      <c r="A2" s="146"/>
      <c r="B2" s="146"/>
      <c r="C2" s="146"/>
      <c r="D2" s="146"/>
      <c r="E2" s="146"/>
      <c r="F2" s="146"/>
      <c r="G2" s="146"/>
      <c r="H2" s="146"/>
      <c r="I2" s="146"/>
      <c r="J2" s="146"/>
    </row>
    <row r="3" spans="1:10">
      <c r="A3" s="148" t="s">
        <v>60</v>
      </c>
      <c r="B3" s="695" t="s">
        <v>649</v>
      </c>
      <c r="C3" s="695"/>
      <c r="D3" s="695"/>
      <c r="E3" s="695" t="s">
        <v>450</v>
      </c>
      <c r="F3" s="695"/>
      <c r="G3" s="695"/>
      <c r="H3" s="695"/>
      <c r="I3" s="695"/>
      <c r="J3" s="695"/>
    </row>
    <row r="4" spans="1:10">
      <c r="A4" s="13" t="s">
        <v>437</v>
      </c>
      <c r="B4" s="5">
        <v>1993</v>
      </c>
      <c r="C4" s="5">
        <v>1995</v>
      </c>
      <c r="D4" s="5">
        <v>1998</v>
      </c>
      <c r="E4" s="5">
        <v>2001</v>
      </c>
      <c r="F4" s="5">
        <v>2004</v>
      </c>
      <c r="G4" s="5">
        <v>2007</v>
      </c>
      <c r="H4" s="5">
        <v>2010</v>
      </c>
      <c r="I4" s="5">
        <v>2013</v>
      </c>
      <c r="J4" s="5">
        <v>2016</v>
      </c>
    </row>
    <row r="5" spans="1:10">
      <c r="A5" s="6" t="s">
        <v>647</v>
      </c>
      <c r="B5" s="78" t="s">
        <v>65</v>
      </c>
      <c r="C5" s="78" t="s">
        <v>65</v>
      </c>
      <c r="D5" s="78" t="s">
        <v>65</v>
      </c>
      <c r="E5" s="78">
        <v>6.7</v>
      </c>
      <c r="F5" s="78">
        <v>6.4</v>
      </c>
      <c r="G5" s="7">
        <v>5</v>
      </c>
      <c r="H5" s="7">
        <v>5.3</v>
      </c>
      <c r="I5" s="7">
        <v>8.4</v>
      </c>
      <c r="J5" s="7" t="s">
        <v>174</v>
      </c>
    </row>
    <row r="6" spans="1:10">
      <c r="A6" s="6" t="s">
        <v>646</v>
      </c>
      <c r="B6" s="78" t="s">
        <v>65</v>
      </c>
      <c r="C6" s="78" t="s">
        <v>65</v>
      </c>
      <c r="D6" s="78" t="s">
        <v>65</v>
      </c>
      <c r="E6" s="78" t="s">
        <v>174</v>
      </c>
      <c r="F6" s="78" t="s">
        <v>174</v>
      </c>
      <c r="G6" s="78" t="s">
        <v>174</v>
      </c>
      <c r="H6" s="7" t="s">
        <v>174</v>
      </c>
      <c r="I6" s="7">
        <v>3.3</v>
      </c>
      <c r="J6" s="7">
        <v>9.6999999999999993</v>
      </c>
    </row>
    <row r="7" spans="1:10">
      <c r="A7" s="6" t="s">
        <v>645</v>
      </c>
      <c r="B7" s="78" t="s">
        <v>65</v>
      </c>
      <c r="C7" s="78">
        <v>3.2</v>
      </c>
      <c r="D7" s="78">
        <v>6.2</v>
      </c>
      <c r="E7" s="78">
        <v>3.2</v>
      </c>
      <c r="F7" s="78">
        <v>2.8</v>
      </c>
      <c r="G7" s="78">
        <v>3.3</v>
      </c>
      <c r="H7" s="7">
        <v>3.2</v>
      </c>
      <c r="I7" s="7">
        <v>4.5</v>
      </c>
      <c r="J7" s="7">
        <v>4.7</v>
      </c>
    </row>
    <row r="8" spans="1:10">
      <c r="A8" s="6" t="s">
        <v>634</v>
      </c>
      <c r="B8" s="78">
        <v>0.3</v>
      </c>
      <c r="C8" s="78">
        <v>0.6</v>
      </c>
      <c r="D8" s="78">
        <v>0.8</v>
      </c>
      <c r="E8" s="78">
        <v>0.3</v>
      </c>
      <c r="F8" s="78">
        <v>0.3</v>
      </c>
      <c r="G8" s="78">
        <v>0.3</v>
      </c>
      <c r="H8" s="7">
        <v>0.4</v>
      </c>
      <c r="I8" s="7">
        <v>0.5</v>
      </c>
      <c r="J8" s="7">
        <v>0.6</v>
      </c>
    </row>
    <row r="9" spans="1:10">
      <c r="A9" s="6" t="s">
        <v>644</v>
      </c>
      <c r="B9" s="78" t="s">
        <v>65</v>
      </c>
      <c r="C9" s="78" t="s">
        <v>65</v>
      </c>
      <c r="D9" s="78">
        <v>0.5</v>
      </c>
      <c r="E9" s="78">
        <v>0.3</v>
      </c>
      <c r="F9" s="78">
        <v>0.3</v>
      </c>
      <c r="G9" s="78">
        <v>0.3</v>
      </c>
      <c r="H9" s="7">
        <v>0.4</v>
      </c>
      <c r="I9" s="7">
        <v>0.4</v>
      </c>
      <c r="J9" s="7">
        <v>0.4</v>
      </c>
    </row>
    <row r="10" spans="1:10">
      <c r="A10" s="6" t="s">
        <v>643</v>
      </c>
      <c r="B10" s="78" t="s">
        <v>65</v>
      </c>
      <c r="C10" s="78">
        <v>14.5</v>
      </c>
      <c r="D10" s="78">
        <v>14.9</v>
      </c>
      <c r="E10" s="78">
        <v>8.8000000000000007</v>
      </c>
      <c r="F10" s="78">
        <v>8.3000000000000007</v>
      </c>
      <c r="G10" s="7">
        <v>7</v>
      </c>
      <c r="H10" s="7">
        <v>7.4</v>
      </c>
      <c r="I10" s="7">
        <v>11.4</v>
      </c>
      <c r="J10" s="7" t="s">
        <v>174</v>
      </c>
    </row>
    <row r="11" spans="1:10">
      <c r="A11" s="6" t="s">
        <v>642</v>
      </c>
      <c r="B11" s="78" t="s">
        <v>65</v>
      </c>
      <c r="C11" s="78" t="s">
        <v>65</v>
      </c>
      <c r="D11" s="78" t="s">
        <v>65</v>
      </c>
      <c r="E11" s="78" t="s">
        <v>174</v>
      </c>
      <c r="F11" s="78" t="s">
        <v>174</v>
      </c>
      <c r="G11" s="78" t="s">
        <v>174</v>
      </c>
      <c r="H11" s="7" t="s">
        <v>174</v>
      </c>
      <c r="I11" s="7">
        <v>7.3</v>
      </c>
      <c r="J11" s="7">
        <v>12.8</v>
      </c>
    </row>
    <row r="12" spans="1:10" ht="0.75" customHeight="1">
      <c r="A12" s="146"/>
      <c r="B12" s="146"/>
      <c r="C12" s="146"/>
      <c r="D12" s="146"/>
      <c r="E12" s="146"/>
      <c r="F12" s="146"/>
      <c r="G12" s="146"/>
      <c r="H12" s="146"/>
      <c r="I12" s="146"/>
      <c r="J12" s="146"/>
    </row>
    <row r="13" spans="1:10">
      <c r="A13" s="696" t="s">
        <v>525</v>
      </c>
      <c r="B13" s="696"/>
      <c r="C13" s="696"/>
      <c r="D13" s="696"/>
      <c r="E13" s="696"/>
      <c r="F13" s="696"/>
      <c r="G13" s="696"/>
      <c r="H13" s="696"/>
      <c r="I13" s="696"/>
      <c r="J13" s="696"/>
    </row>
    <row r="14" spans="1:10">
      <c r="A14" s="684" t="s">
        <v>641</v>
      </c>
      <c r="B14" s="684"/>
      <c r="C14" s="684"/>
      <c r="D14" s="684"/>
      <c r="E14" s="684"/>
      <c r="F14" s="684"/>
      <c r="G14" s="684"/>
      <c r="H14" s="684"/>
      <c r="I14" s="684"/>
      <c r="J14" s="684"/>
    </row>
    <row r="15" spans="1:10" ht="21" customHeight="1">
      <c r="A15" s="682" t="s">
        <v>640</v>
      </c>
      <c r="B15" s="682"/>
      <c r="C15" s="682"/>
      <c r="D15" s="682"/>
      <c r="E15" s="682"/>
      <c r="F15" s="682"/>
      <c r="G15" s="682"/>
      <c r="H15" s="682"/>
      <c r="I15" s="682"/>
      <c r="J15" s="682"/>
    </row>
    <row r="16" spans="1:10" ht="21" customHeight="1">
      <c r="A16" s="684" t="s">
        <v>639</v>
      </c>
      <c r="B16" s="684"/>
      <c r="C16" s="684"/>
      <c r="D16" s="684"/>
      <c r="E16" s="684"/>
      <c r="F16" s="684"/>
      <c r="G16" s="684"/>
      <c r="H16" s="684"/>
      <c r="I16" s="684"/>
      <c r="J16" s="684"/>
    </row>
    <row r="17" spans="1:10" ht="21" customHeight="1">
      <c r="A17" s="684" t="s">
        <v>638</v>
      </c>
      <c r="B17" s="684"/>
      <c r="C17" s="684"/>
      <c r="D17" s="684"/>
      <c r="E17" s="684"/>
      <c r="F17" s="684"/>
      <c r="G17" s="684"/>
      <c r="H17" s="684"/>
      <c r="I17" s="684"/>
      <c r="J17" s="684"/>
    </row>
    <row r="18" spans="1:10" ht="30.75" customHeight="1">
      <c r="A18" s="684" t="s">
        <v>637</v>
      </c>
      <c r="B18" s="684"/>
      <c r="C18" s="684"/>
      <c r="D18" s="684"/>
      <c r="E18" s="684"/>
      <c r="F18" s="684"/>
      <c r="G18" s="684"/>
      <c r="H18" s="684"/>
      <c r="I18" s="684"/>
      <c r="J18" s="684"/>
    </row>
    <row r="19" spans="1:10">
      <c r="A19" s="682" t="s">
        <v>59</v>
      </c>
      <c r="B19" s="682"/>
      <c r="C19" s="682"/>
      <c r="D19" s="682"/>
      <c r="E19" s="682"/>
      <c r="F19" s="682"/>
      <c r="G19" s="682"/>
      <c r="H19" s="682"/>
      <c r="I19" s="682"/>
      <c r="J19" s="682"/>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32"/>
  <sheetViews>
    <sheetView workbookViewId="0">
      <selection sqref="A1:N1"/>
    </sheetView>
  </sheetViews>
  <sheetFormatPr defaultRowHeight="15"/>
  <cols>
    <col min="1" max="1" width="37.28515625" style="67" bestFit="1" customWidth="1"/>
    <col min="2" max="16384" width="9.140625" style="67"/>
  </cols>
  <sheetData>
    <row r="1" spans="1:14" ht="15.75">
      <c r="A1" s="679" t="s">
        <v>1774</v>
      </c>
      <c r="B1" s="679"/>
      <c r="C1" s="679"/>
      <c r="D1" s="679"/>
      <c r="E1" s="679"/>
      <c r="F1" s="679"/>
      <c r="G1" s="679"/>
      <c r="H1" s="679"/>
      <c r="I1" s="679"/>
      <c r="J1" s="679"/>
      <c r="K1" s="679"/>
      <c r="L1" s="679"/>
      <c r="M1" s="679"/>
      <c r="N1" s="679"/>
    </row>
    <row r="2" spans="1:14" ht="1.5" customHeight="1">
      <c r="A2" s="28"/>
      <c r="B2" s="28"/>
      <c r="C2" s="28"/>
      <c r="D2" s="28"/>
      <c r="E2" s="28"/>
      <c r="F2" s="28"/>
      <c r="G2" s="28"/>
      <c r="H2" s="28"/>
      <c r="I2" s="28"/>
      <c r="J2" s="28"/>
      <c r="K2" s="28"/>
      <c r="L2" s="28"/>
      <c r="M2" s="28"/>
      <c r="N2" s="28"/>
    </row>
    <row r="3" spans="1:14">
      <c r="A3" s="4" t="s">
        <v>437</v>
      </c>
      <c r="B3" s="5" t="s">
        <v>114</v>
      </c>
      <c r="C3" s="5" t="s">
        <v>117</v>
      </c>
      <c r="D3" s="5" t="s">
        <v>83</v>
      </c>
      <c r="E3" s="5" t="s">
        <v>84</v>
      </c>
      <c r="F3" s="5" t="s">
        <v>514</v>
      </c>
      <c r="G3" s="5" t="s">
        <v>93</v>
      </c>
      <c r="H3" s="5" t="s">
        <v>96</v>
      </c>
      <c r="I3" s="5" t="s">
        <v>2</v>
      </c>
      <c r="J3" s="5" t="s">
        <v>3</v>
      </c>
      <c r="K3" s="5" t="s">
        <v>4</v>
      </c>
      <c r="L3" s="5" t="s">
        <v>5</v>
      </c>
      <c r="M3" s="5" t="s">
        <v>511</v>
      </c>
      <c r="N3" s="5" t="s">
        <v>113</v>
      </c>
    </row>
    <row r="4" spans="1:14">
      <c r="A4" s="694" t="s">
        <v>18</v>
      </c>
      <c r="B4" s="694"/>
      <c r="C4" s="694"/>
      <c r="D4" s="694"/>
      <c r="E4" s="694"/>
      <c r="F4" s="694"/>
      <c r="G4" s="694"/>
      <c r="H4" s="694"/>
      <c r="I4" s="694"/>
      <c r="J4" s="694"/>
      <c r="K4" s="694"/>
      <c r="L4" s="694"/>
      <c r="M4" s="694"/>
      <c r="N4" s="694"/>
    </row>
    <row r="5" spans="1:14">
      <c r="A5" s="6" t="s">
        <v>646</v>
      </c>
      <c r="B5" s="7" t="s">
        <v>105</v>
      </c>
      <c r="C5" s="7">
        <v>4.5</v>
      </c>
      <c r="D5" s="7">
        <v>3.2</v>
      </c>
      <c r="E5" s="7">
        <v>4.7</v>
      </c>
      <c r="F5" s="7">
        <v>3.2</v>
      </c>
      <c r="G5" s="7">
        <v>3.7</v>
      </c>
      <c r="H5" s="7">
        <v>3.8</v>
      </c>
      <c r="I5" s="7">
        <v>4.9000000000000004</v>
      </c>
      <c r="J5" s="7">
        <v>3.9</v>
      </c>
      <c r="K5" s="7">
        <v>3.7</v>
      </c>
      <c r="L5" s="7">
        <v>4</v>
      </c>
      <c r="M5" s="7">
        <v>3.3</v>
      </c>
      <c r="N5" s="7">
        <v>3.6</v>
      </c>
    </row>
    <row r="6" spans="1:14">
      <c r="A6" s="6" t="s">
        <v>645</v>
      </c>
      <c r="B6" s="7" t="s">
        <v>71</v>
      </c>
      <c r="C6" s="7" t="s">
        <v>115</v>
      </c>
      <c r="D6" s="7">
        <v>2.1</v>
      </c>
      <c r="E6" s="7">
        <v>1.7</v>
      </c>
      <c r="F6" s="7">
        <v>1.5</v>
      </c>
      <c r="G6" s="7">
        <v>1.6</v>
      </c>
      <c r="H6" s="7">
        <v>1.7</v>
      </c>
      <c r="I6" s="7" t="s">
        <v>67</v>
      </c>
      <c r="J6" s="7">
        <v>1.8</v>
      </c>
      <c r="K6" s="7">
        <v>1.8</v>
      </c>
      <c r="L6" s="7">
        <v>1.6</v>
      </c>
      <c r="M6" s="7">
        <v>1.6</v>
      </c>
      <c r="N6" s="7">
        <v>1.6</v>
      </c>
    </row>
    <row r="7" spans="1:14">
      <c r="A7" s="6" t="s">
        <v>634</v>
      </c>
      <c r="B7" s="7" t="s">
        <v>102</v>
      </c>
      <c r="C7" s="7" t="s">
        <v>91</v>
      </c>
      <c r="D7" s="7" t="s">
        <v>91</v>
      </c>
      <c r="E7" s="7" t="s">
        <v>77</v>
      </c>
      <c r="F7" s="7" t="s">
        <v>104</v>
      </c>
      <c r="G7" s="7" t="s">
        <v>235</v>
      </c>
      <c r="H7" s="7" t="s">
        <v>235</v>
      </c>
      <c r="I7" s="7" t="s">
        <v>102</v>
      </c>
      <c r="J7" s="7" t="s">
        <v>119</v>
      </c>
      <c r="K7" s="7" t="s">
        <v>77</v>
      </c>
      <c r="L7" s="7" t="s">
        <v>77</v>
      </c>
      <c r="M7" s="7" t="s">
        <v>104</v>
      </c>
      <c r="N7" s="7" t="s">
        <v>235</v>
      </c>
    </row>
    <row r="8" spans="1:14">
      <c r="A8" s="6" t="s">
        <v>644</v>
      </c>
      <c r="B8" s="7" t="s">
        <v>102</v>
      </c>
      <c r="C8" s="7" t="s">
        <v>77</v>
      </c>
      <c r="D8" s="7" t="s">
        <v>75</v>
      </c>
      <c r="E8" s="7" t="s">
        <v>77</v>
      </c>
      <c r="F8" s="7" t="s">
        <v>104</v>
      </c>
      <c r="G8" s="7" t="s">
        <v>236</v>
      </c>
      <c r="H8" s="7" t="s">
        <v>236</v>
      </c>
      <c r="I8" s="7" t="s">
        <v>102</v>
      </c>
      <c r="J8" s="7" t="s">
        <v>75</v>
      </c>
      <c r="K8" s="7" t="s">
        <v>77</v>
      </c>
      <c r="L8" s="7" t="s">
        <v>104</v>
      </c>
      <c r="M8" s="7" t="s">
        <v>104</v>
      </c>
      <c r="N8" s="7" t="s">
        <v>236</v>
      </c>
    </row>
    <row r="9" spans="1:14">
      <c r="A9" s="6" t="s">
        <v>642</v>
      </c>
      <c r="B9" s="7">
        <v>3.7</v>
      </c>
      <c r="C9" s="7">
        <v>6</v>
      </c>
      <c r="D9" s="7">
        <v>5</v>
      </c>
      <c r="E9" s="7">
        <v>5.8</v>
      </c>
      <c r="F9" s="7">
        <v>4.4000000000000004</v>
      </c>
      <c r="G9" s="7">
        <v>4.9000000000000004</v>
      </c>
      <c r="H9" s="7">
        <v>5.0999999999999996</v>
      </c>
      <c r="I9" s="7">
        <v>6.2</v>
      </c>
      <c r="J9" s="7">
        <v>5.5</v>
      </c>
      <c r="K9" s="7">
        <v>5</v>
      </c>
      <c r="L9" s="7">
        <v>5.3</v>
      </c>
      <c r="M9" s="7">
        <v>4.4000000000000004</v>
      </c>
      <c r="N9" s="7">
        <v>4.9000000000000004</v>
      </c>
    </row>
    <row r="10" spans="1:14">
      <c r="A10" s="694" t="s">
        <v>19</v>
      </c>
      <c r="B10" s="694"/>
      <c r="C10" s="694"/>
      <c r="D10" s="694"/>
      <c r="E10" s="694"/>
      <c r="F10" s="694"/>
      <c r="G10" s="694"/>
      <c r="H10" s="694"/>
      <c r="I10" s="694"/>
      <c r="J10" s="694"/>
      <c r="K10" s="694"/>
      <c r="L10" s="694"/>
      <c r="M10" s="694"/>
      <c r="N10" s="694"/>
    </row>
    <row r="11" spans="1:14">
      <c r="A11" s="6" t="s">
        <v>646</v>
      </c>
      <c r="B11" s="7" t="s">
        <v>129</v>
      </c>
      <c r="C11" s="7">
        <v>3.7</v>
      </c>
      <c r="D11" s="7">
        <v>3.3</v>
      </c>
      <c r="E11" s="7">
        <v>4.4000000000000004</v>
      </c>
      <c r="F11" s="7">
        <v>3.2</v>
      </c>
      <c r="G11" s="7">
        <v>3.4</v>
      </c>
      <c r="H11" s="7">
        <v>3.6</v>
      </c>
      <c r="I11" s="7">
        <v>3.6</v>
      </c>
      <c r="J11" s="7">
        <v>3.3</v>
      </c>
      <c r="K11" s="7">
        <v>4.3</v>
      </c>
      <c r="L11" s="7">
        <v>3.7</v>
      </c>
      <c r="M11" s="7">
        <v>3.2</v>
      </c>
      <c r="N11" s="7">
        <v>3.4</v>
      </c>
    </row>
    <row r="12" spans="1:14">
      <c r="A12" s="6" t="s">
        <v>645</v>
      </c>
      <c r="B12" s="7" t="s">
        <v>118</v>
      </c>
      <c r="C12" s="7">
        <v>2.6</v>
      </c>
      <c r="D12" s="7">
        <v>1.6</v>
      </c>
      <c r="E12" s="7">
        <v>1.5</v>
      </c>
      <c r="F12" s="7">
        <v>1.3</v>
      </c>
      <c r="G12" s="7">
        <v>1.6</v>
      </c>
      <c r="H12" s="7">
        <v>1.6</v>
      </c>
      <c r="I12" s="7" t="s">
        <v>508</v>
      </c>
      <c r="J12" s="7">
        <v>2.7</v>
      </c>
      <c r="K12" s="7">
        <v>1.3</v>
      </c>
      <c r="L12" s="7">
        <v>1.2</v>
      </c>
      <c r="M12" s="7">
        <v>1.3</v>
      </c>
      <c r="N12" s="7">
        <v>1.6</v>
      </c>
    </row>
    <row r="13" spans="1:14">
      <c r="A13" s="6" t="s">
        <v>634</v>
      </c>
      <c r="B13" s="7" t="s">
        <v>102</v>
      </c>
      <c r="C13" s="7" t="s">
        <v>102</v>
      </c>
      <c r="D13" s="7" t="s">
        <v>102</v>
      </c>
      <c r="E13" s="7" t="s">
        <v>102</v>
      </c>
      <c r="F13" s="7" t="s">
        <v>104</v>
      </c>
      <c r="G13" s="7" t="s">
        <v>104</v>
      </c>
      <c r="H13" s="7" t="s">
        <v>104</v>
      </c>
      <c r="I13" s="7" t="s">
        <v>102</v>
      </c>
      <c r="J13" s="7" t="s">
        <v>102</v>
      </c>
      <c r="K13" s="7" t="s">
        <v>102</v>
      </c>
      <c r="L13" s="7" t="s">
        <v>102</v>
      </c>
      <c r="M13" s="7" t="s">
        <v>104</v>
      </c>
      <c r="N13" s="7" t="s">
        <v>104</v>
      </c>
    </row>
    <row r="14" spans="1:14">
      <c r="A14" s="6" t="s">
        <v>644</v>
      </c>
      <c r="B14" s="7" t="s">
        <v>103</v>
      </c>
      <c r="C14" s="7" t="s">
        <v>77</v>
      </c>
      <c r="D14" s="7" t="s">
        <v>102</v>
      </c>
      <c r="E14" s="7" t="s">
        <v>104</v>
      </c>
      <c r="F14" s="7" t="s">
        <v>104</v>
      </c>
      <c r="G14" s="7" t="s">
        <v>236</v>
      </c>
      <c r="H14" s="7" t="s">
        <v>236</v>
      </c>
      <c r="I14" s="7" t="s">
        <v>119</v>
      </c>
      <c r="J14" s="7" t="s">
        <v>104</v>
      </c>
      <c r="K14" s="7" t="s">
        <v>102</v>
      </c>
      <c r="L14" s="7" t="s">
        <v>121</v>
      </c>
      <c r="M14" s="7" t="s">
        <v>104</v>
      </c>
      <c r="N14" s="7" t="s">
        <v>236</v>
      </c>
    </row>
    <row r="15" spans="1:14">
      <c r="A15" s="6" t="s">
        <v>642</v>
      </c>
      <c r="B15" s="7">
        <v>3.7</v>
      </c>
      <c r="C15" s="7">
        <v>5.5</v>
      </c>
      <c r="D15" s="7">
        <v>4.4000000000000004</v>
      </c>
      <c r="E15" s="7">
        <v>5.6</v>
      </c>
      <c r="F15" s="7">
        <v>4.3</v>
      </c>
      <c r="G15" s="7">
        <v>4.5999999999999996</v>
      </c>
      <c r="H15" s="7">
        <v>4.8</v>
      </c>
      <c r="I15" s="7">
        <v>5.3</v>
      </c>
      <c r="J15" s="7">
        <v>5.0999999999999996</v>
      </c>
      <c r="K15" s="7">
        <v>5.0999999999999996</v>
      </c>
      <c r="L15" s="7">
        <v>4.8</v>
      </c>
      <c r="M15" s="7">
        <v>4.4000000000000004</v>
      </c>
      <c r="N15" s="7">
        <v>4.5999999999999996</v>
      </c>
    </row>
    <row r="16" spans="1:14">
      <c r="A16" s="694" t="s">
        <v>14</v>
      </c>
      <c r="B16" s="694"/>
      <c r="C16" s="694"/>
      <c r="D16" s="694"/>
      <c r="E16" s="694"/>
      <c r="F16" s="694"/>
      <c r="G16" s="694"/>
      <c r="H16" s="694"/>
      <c r="I16" s="694"/>
      <c r="J16" s="694"/>
      <c r="K16" s="694"/>
      <c r="L16" s="694"/>
      <c r="M16" s="694"/>
      <c r="N16" s="694"/>
    </row>
    <row r="17" spans="1:14">
      <c r="A17" s="6" t="s">
        <v>646</v>
      </c>
      <c r="B17" s="7">
        <v>2.7</v>
      </c>
      <c r="C17" s="7">
        <v>4.0999999999999996</v>
      </c>
      <c r="D17" s="7">
        <v>3.3</v>
      </c>
      <c r="E17" s="7">
        <v>4.5</v>
      </c>
      <c r="F17" s="7">
        <v>3.2</v>
      </c>
      <c r="G17" s="7">
        <v>3.6</v>
      </c>
      <c r="H17" s="7">
        <v>3.7</v>
      </c>
      <c r="I17" s="7">
        <v>4.3</v>
      </c>
      <c r="J17" s="7">
        <v>3.6</v>
      </c>
      <c r="K17" s="7">
        <v>4</v>
      </c>
      <c r="L17" s="7">
        <v>3.8</v>
      </c>
      <c r="M17" s="7">
        <v>3.2</v>
      </c>
      <c r="N17" s="7">
        <v>3.5</v>
      </c>
    </row>
    <row r="18" spans="1:14">
      <c r="A18" s="6" t="s">
        <v>645</v>
      </c>
      <c r="B18" s="7" t="s">
        <v>88</v>
      </c>
      <c r="C18" s="7">
        <v>2.1</v>
      </c>
      <c r="D18" s="7">
        <v>1.9</v>
      </c>
      <c r="E18" s="7">
        <v>1.6</v>
      </c>
      <c r="F18" s="7">
        <v>1.4</v>
      </c>
      <c r="G18" s="7">
        <v>1.6</v>
      </c>
      <c r="H18" s="7">
        <v>1.7</v>
      </c>
      <c r="I18" s="7">
        <v>1.8</v>
      </c>
      <c r="J18" s="7">
        <v>2.2999999999999998</v>
      </c>
      <c r="K18" s="7">
        <v>1.6</v>
      </c>
      <c r="L18" s="7">
        <v>1.4</v>
      </c>
      <c r="M18" s="7">
        <v>1.5</v>
      </c>
      <c r="N18" s="7">
        <v>1.6</v>
      </c>
    </row>
    <row r="19" spans="1:14">
      <c r="A19" s="6" t="s">
        <v>634</v>
      </c>
      <c r="B19" s="7" t="s">
        <v>102</v>
      </c>
      <c r="C19" s="7" t="s">
        <v>235</v>
      </c>
      <c r="D19" s="7" t="s">
        <v>235</v>
      </c>
      <c r="E19" s="7" t="s">
        <v>121</v>
      </c>
      <c r="F19" s="7" t="s">
        <v>331</v>
      </c>
      <c r="G19" s="7" t="s">
        <v>236</v>
      </c>
      <c r="H19" s="7" t="s">
        <v>236</v>
      </c>
      <c r="I19" s="7" t="s">
        <v>102</v>
      </c>
      <c r="J19" s="7" t="s">
        <v>132</v>
      </c>
      <c r="K19" s="7" t="s">
        <v>121</v>
      </c>
      <c r="L19" s="7" t="s">
        <v>331</v>
      </c>
      <c r="M19" s="7" t="s">
        <v>104</v>
      </c>
      <c r="N19" s="7">
        <v>0.1</v>
      </c>
    </row>
    <row r="20" spans="1:14">
      <c r="A20" s="6" t="s">
        <v>644</v>
      </c>
      <c r="B20" s="7" t="s">
        <v>132</v>
      </c>
      <c r="C20" s="7" t="s">
        <v>235</v>
      </c>
      <c r="D20" s="7" t="s">
        <v>235</v>
      </c>
      <c r="E20" s="7" t="s">
        <v>236</v>
      </c>
      <c r="F20" s="7" t="s">
        <v>331</v>
      </c>
      <c r="G20" s="7">
        <v>0.1</v>
      </c>
      <c r="H20" s="7">
        <v>0.1</v>
      </c>
      <c r="I20" s="7" t="s">
        <v>132</v>
      </c>
      <c r="J20" s="7" t="s">
        <v>235</v>
      </c>
      <c r="K20" s="7" t="s">
        <v>121</v>
      </c>
      <c r="L20" s="7" t="s">
        <v>331</v>
      </c>
      <c r="M20" s="7" t="s">
        <v>104</v>
      </c>
      <c r="N20" s="7">
        <v>0.1</v>
      </c>
    </row>
    <row r="21" spans="1:14" ht="14.25" customHeight="1">
      <c r="A21" s="6" t="s">
        <v>642</v>
      </c>
      <c r="B21" s="7">
        <v>3.7</v>
      </c>
      <c r="C21" s="7">
        <v>5.7</v>
      </c>
      <c r="D21" s="7">
        <v>4.7</v>
      </c>
      <c r="E21" s="7">
        <v>5.7</v>
      </c>
      <c r="F21" s="7">
        <v>4.3</v>
      </c>
      <c r="G21" s="7">
        <v>4.8</v>
      </c>
      <c r="H21" s="7">
        <v>4.9000000000000004</v>
      </c>
      <c r="I21" s="7">
        <v>5.8</v>
      </c>
      <c r="J21" s="7">
        <v>5.3</v>
      </c>
      <c r="K21" s="7">
        <v>5</v>
      </c>
      <c r="L21" s="7">
        <v>5</v>
      </c>
      <c r="M21" s="7">
        <v>4.4000000000000004</v>
      </c>
      <c r="N21" s="7">
        <v>4.7</v>
      </c>
    </row>
    <row r="22" spans="1:14" hidden="1">
      <c r="A22" s="28"/>
      <c r="B22" s="28"/>
      <c r="C22" s="28"/>
      <c r="D22" s="28"/>
      <c r="E22" s="28"/>
      <c r="F22" s="28"/>
      <c r="G22" s="28"/>
      <c r="H22" s="28"/>
      <c r="I22" s="28"/>
      <c r="J22" s="28"/>
      <c r="K22" s="28"/>
      <c r="L22" s="28"/>
      <c r="M22" s="28"/>
      <c r="N22" s="28"/>
    </row>
    <row r="23" spans="1:14">
      <c r="A23" s="696" t="s">
        <v>151</v>
      </c>
      <c r="B23" s="696"/>
      <c r="C23" s="696"/>
      <c r="D23" s="696"/>
      <c r="E23" s="696"/>
      <c r="F23" s="696"/>
      <c r="G23" s="696"/>
      <c r="H23" s="696"/>
      <c r="I23" s="696"/>
      <c r="J23" s="696"/>
      <c r="K23" s="696"/>
      <c r="L23" s="696"/>
      <c r="M23" s="696"/>
      <c r="N23" s="696"/>
    </row>
    <row r="24" spans="1:14">
      <c r="A24" s="684" t="s">
        <v>152</v>
      </c>
      <c r="B24" s="684"/>
      <c r="C24" s="684"/>
      <c r="D24" s="684"/>
      <c r="E24" s="684"/>
      <c r="F24" s="684"/>
      <c r="G24" s="684"/>
      <c r="H24" s="684"/>
      <c r="I24" s="684"/>
      <c r="J24" s="684"/>
      <c r="K24" s="684"/>
      <c r="L24" s="684"/>
      <c r="M24" s="684"/>
      <c r="N24" s="684"/>
    </row>
    <row r="25" spans="1:14">
      <c r="A25" s="684" t="s">
        <v>653</v>
      </c>
      <c r="B25" s="684"/>
      <c r="C25" s="684"/>
      <c r="D25" s="684"/>
      <c r="E25" s="684"/>
      <c r="F25" s="684"/>
      <c r="G25" s="684"/>
      <c r="H25" s="684"/>
      <c r="I25" s="684"/>
      <c r="J25" s="684"/>
      <c r="K25" s="684"/>
      <c r="L25" s="684"/>
      <c r="M25" s="684"/>
      <c r="N25" s="684"/>
    </row>
    <row r="26" spans="1:14">
      <c r="A26" s="746" t="s">
        <v>652</v>
      </c>
      <c r="B26" s="746"/>
      <c r="C26" s="746"/>
      <c r="D26" s="746"/>
      <c r="E26" s="746"/>
      <c r="F26" s="746"/>
      <c r="G26" s="746"/>
      <c r="H26" s="746"/>
      <c r="I26" s="746"/>
      <c r="J26" s="746"/>
      <c r="K26" s="746"/>
      <c r="L26" s="746"/>
      <c r="M26" s="746"/>
      <c r="N26" s="746"/>
    </row>
    <row r="27" spans="1:14">
      <c r="A27" s="716" t="s">
        <v>651</v>
      </c>
      <c r="B27" s="716"/>
      <c r="C27" s="716"/>
      <c r="D27" s="716"/>
      <c r="E27" s="716"/>
      <c r="F27" s="716"/>
      <c r="G27" s="716"/>
      <c r="H27" s="716"/>
      <c r="I27" s="716"/>
      <c r="J27" s="716"/>
      <c r="K27" s="716"/>
      <c r="L27" s="716"/>
      <c r="M27" s="716"/>
      <c r="N27" s="716"/>
    </row>
    <row r="28" spans="1:14">
      <c r="A28" s="716" t="s">
        <v>650</v>
      </c>
      <c r="B28" s="716"/>
      <c r="C28" s="716"/>
      <c r="D28" s="716"/>
      <c r="E28" s="716"/>
      <c r="F28" s="716"/>
      <c r="G28" s="716"/>
      <c r="H28" s="716"/>
      <c r="I28" s="716"/>
      <c r="J28" s="716"/>
      <c r="K28" s="716"/>
      <c r="L28" s="716"/>
      <c r="M28" s="716"/>
      <c r="N28" s="716"/>
    </row>
    <row r="29" spans="1:14">
      <c r="A29" s="716" t="s">
        <v>639</v>
      </c>
      <c r="B29" s="716"/>
      <c r="C29" s="716"/>
      <c r="D29" s="716"/>
      <c r="E29" s="716"/>
      <c r="F29" s="716"/>
      <c r="G29" s="716"/>
      <c r="H29" s="716"/>
      <c r="I29" s="716"/>
      <c r="J29" s="716"/>
      <c r="K29" s="716"/>
      <c r="L29" s="716"/>
      <c r="M29" s="716"/>
      <c r="N29" s="716"/>
    </row>
    <row r="30" spans="1:14">
      <c r="A30" s="716" t="s">
        <v>638</v>
      </c>
      <c r="B30" s="716"/>
      <c r="C30" s="716"/>
      <c r="D30" s="716"/>
      <c r="E30" s="716"/>
      <c r="F30" s="716"/>
      <c r="G30" s="716"/>
      <c r="H30" s="716"/>
      <c r="I30" s="716"/>
      <c r="J30" s="716"/>
      <c r="K30" s="716"/>
      <c r="L30" s="716"/>
      <c r="M30" s="716"/>
      <c r="N30" s="716"/>
    </row>
    <row r="31" spans="1:14">
      <c r="A31" s="716" t="s">
        <v>637</v>
      </c>
      <c r="B31" s="716"/>
      <c r="C31" s="716"/>
      <c r="D31" s="716"/>
      <c r="E31" s="716"/>
      <c r="F31" s="716"/>
      <c r="G31" s="716"/>
      <c r="H31" s="716"/>
      <c r="I31" s="716"/>
      <c r="J31" s="716"/>
      <c r="K31" s="716"/>
      <c r="L31" s="716"/>
      <c r="M31" s="716"/>
      <c r="N31" s="716"/>
    </row>
    <row r="32" spans="1:14">
      <c r="A32" s="682" t="s">
        <v>59</v>
      </c>
      <c r="B32" s="682"/>
      <c r="C32" s="682"/>
      <c r="D32" s="682"/>
      <c r="E32" s="682"/>
      <c r="F32" s="682"/>
      <c r="G32" s="682"/>
      <c r="H32" s="682"/>
      <c r="I32" s="682"/>
      <c r="J32" s="682"/>
      <c r="K32" s="682"/>
      <c r="L32" s="682"/>
      <c r="M32" s="682"/>
      <c r="N32" s="682"/>
    </row>
  </sheetData>
  <mergeCells count="14">
    <mergeCell ref="A32:N32"/>
    <mergeCell ref="A26:N26"/>
    <mergeCell ref="A27:N27"/>
    <mergeCell ref="A25:N25"/>
    <mergeCell ref="A28:N28"/>
    <mergeCell ref="A29:N29"/>
    <mergeCell ref="A30:N30"/>
    <mergeCell ref="A31:N31"/>
    <mergeCell ref="A24:N24"/>
    <mergeCell ref="A1:N1"/>
    <mergeCell ref="A4:N4"/>
    <mergeCell ref="A10:N10"/>
    <mergeCell ref="A16:N16"/>
    <mergeCell ref="A23:N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1"/>
  <sheetViews>
    <sheetView workbookViewId="0">
      <selection sqref="A1:H2"/>
    </sheetView>
  </sheetViews>
  <sheetFormatPr defaultRowHeight="11.25"/>
  <cols>
    <col min="1" max="16384" width="9.140625" style="64"/>
  </cols>
  <sheetData>
    <row r="1" spans="1:9" ht="11.25" customHeight="1">
      <c r="A1" s="679" t="s">
        <v>1741</v>
      </c>
      <c r="B1" s="679"/>
      <c r="C1" s="679"/>
      <c r="D1" s="679"/>
      <c r="E1" s="679"/>
      <c r="F1" s="679"/>
      <c r="G1" s="679"/>
      <c r="H1" s="679"/>
    </row>
    <row r="2" spans="1:9" ht="18" customHeight="1">
      <c r="A2" s="668"/>
      <c r="B2" s="668"/>
      <c r="C2" s="668"/>
      <c r="D2" s="668"/>
      <c r="E2" s="668"/>
      <c r="F2" s="668"/>
      <c r="G2" s="668"/>
      <c r="H2" s="668"/>
    </row>
    <row r="3" spans="1:9" ht="11.25" customHeight="1">
      <c r="A3" s="10"/>
      <c r="B3" s="10">
        <v>12</v>
      </c>
      <c r="C3" s="10">
        <v>13</v>
      </c>
      <c r="D3" s="10">
        <v>14</v>
      </c>
      <c r="E3" s="10">
        <v>15</v>
      </c>
      <c r="F3" s="10">
        <v>16</v>
      </c>
      <c r="G3" s="10">
        <v>17</v>
      </c>
      <c r="H3" s="501" t="s">
        <v>533</v>
      </c>
      <c r="I3" s="651"/>
    </row>
    <row r="4" spans="1:9">
      <c r="A4" s="63" t="s">
        <v>451</v>
      </c>
      <c r="B4" s="63">
        <v>97</v>
      </c>
      <c r="C4" s="63">
        <v>96</v>
      </c>
      <c r="D4" s="63">
        <v>95</v>
      </c>
      <c r="E4" s="63">
        <v>93</v>
      </c>
      <c r="F4" s="63">
        <v>92</v>
      </c>
      <c r="G4" s="63">
        <v>91</v>
      </c>
      <c r="H4" s="64">
        <v>94</v>
      </c>
    </row>
    <row r="5" spans="1:9">
      <c r="A5" s="63" t="s">
        <v>450</v>
      </c>
      <c r="B5" s="63">
        <v>3</v>
      </c>
      <c r="C5" s="63">
        <v>4</v>
      </c>
      <c r="D5" s="63">
        <v>5</v>
      </c>
      <c r="E5" s="63">
        <v>7</v>
      </c>
      <c r="F5" s="63">
        <v>8</v>
      </c>
      <c r="G5" s="63">
        <v>9</v>
      </c>
      <c r="H5" s="64">
        <v>6</v>
      </c>
    </row>
    <row r="6" spans="1:9">
      <c r="A6" s="63" t="s">
        <v>449</v>
      </c>
      <c r="B6" s="63">
        <v>2</v>
      </c>
      <c r="C6" s="63">
        <v>2</v>
      </c>
      <c r="D6" s="63">
        <v>3</v>
      </c>
      <c r="E6" s="63">
        <v>5</v>
      </c>
      <c r="F6" s="63">
        <v>7</v>
      </c>
      <c r="G6" s="63">
        <v>6</v>
      </c>
      <c r="H6" s="64">
        <v>4</v>
      </c>
    </row>
    <row r="7" spans="1:9" s="165" customFormat="1">
      <c r="A7" s="165" t="s">
        <v>448</v>
      </c>
      <c r="B7" s="165">
        <v>1</v>
      </c>
      <c r="C7" s="165">
        <v>1</v>
      </c>
      <c r="D7" s="165">
        <v>2</v>
      </c>
      <c r="E7" s="165">
        <v>2</v>
      </c>
      <c r="F7" s="165">
        <v>3</v>
      </c>
      <c r="G7" s="165">
        <v>3</v>
      </c>
      <c r="H7" s="165">
        <v>2</v>
      </c>
    </row>
    <row r="8" spans="1:9" s="165" customFormat="1">
      <c r="A8" s="335" t="s">
        <v>1617</v>
      </c>
      <c r="B8" s="540">
        <v>3206</v>
      </c>
      <c r="C8" s="540">
        <v>3169</v>
      </c>
      <c r="D8" s="540">
        <v>3133</v>
      </c>
      <c r="E8" s="540">
        <v>3155</v>
      </c>
      <c r="F8" s="540">
        <v>3088</v>
      </c>
      <c r="G8" s="540">
        <v>2436</v>
      </c>
      <c r="H8" s="540">
        <v>18187</v>
      </c>
    </row>
    <row r="9" spans="1:9" ht="22.5" customHeight="1">
      <c r="A9" s="676" t="s">
        <v>1458</v>
      </c>
      <c r="B9" s="676"/>
      <c r="C9" s="676"/>
      <c r="D9" s="676"/>
      <c r="E9" s="676"/>
      <c r="F9" s="676"/>
      <c r="G9" s="676"/>
    </row>
    <row r="10" spans="1:9" s="166" customFormat="1" ht="9.75" customHeight="1">
      <c r="A10" s="546" t="s">
        <v>1619</v>
      </c>
      <c r="B10" s="529"/>
      <c r="C10" s="529"/>
      <c r="D10" s="529"/>
      <c r="E10" s="529"/>
      <c r="F10" s="529"/>
      <c r="G10" s="529"/>
    </row>
    <row r="11" spans="1:9">
      <c r="A11" s="70" t="s">
        <v>1461</v>
      </c>
    </row>
  </sheetData>
  <mergeCells count="2">
    <mergeCell ref="A9:G9"/>
    <mergeCell ref="A1:H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24"/>
  <sheetViews>
    <sheetView workbookViewId="0">
      <selection sqref="A1:B2"/>
    </sheetView>
  </sheetViews>
  <sheetFormatPr defaultRowHeight="15"/>
  <cols>
    <col min="1" max="1" width="11.5703125" style="67" customWidth="1"/>
    <col min="2" max="2" width="15" style="67" customWidth="1"/>
    <col min="3" max="16384" width="9.140625" style="67"/>
  </cols>
  <sheetData>
    <row r="1" spans="1:7" s="64" customFormat="1" ht="15" customHeight="1">
      <c r="A1" s="679" t="s">
        <v>1740</v>
      </c>
      <c r="B1" s="679"/>
      <c r="C1" s="174"/>
      <c r="D1" s="174"/>
      <c r="E1" s="174"/>
      <c r="F1" s="174"/>
      <c r="G1" s="174"/>
    </row>
    <row r="2" spans="1:7" s="64" customFormat="1" ht="48" customHeight="1">
      <c r="A2" s="668"/>
      <c r="B2" s="668"/>
      <c r="C2" s="174"/>
      <c r="D2" s="174"/>
      <c r="E2" s="174"/>
      <c r="F2" s="174"/>
      <c r="G2" s="174"/>
    </row>
    <row r="3" spans="1:7" s="64" customFormat="1" ht="11.25">
      <c r="A3" s="10" t="s">
        <v>300</v>
      </c>
      <c r="B3" s="101" t="s">
        <v>502</v>
      </c>
    </row>
    <row r="4" spans="1:7" s="166" customFormat="1" ht="11.25">
      <c r="A4" s="429">
        <v>2000</v>
      </c>
      <c r="B4" s="430">
        <v>79</v>
      </c>
    </row>
    <row r="5" spans="1:7" s="166" customFormat="1" ht="11.25">
      <c r="A5" s="99">
        <v>2001</v>
      </c>
      <c r="B5" s="19">
        <v>66</v>
      </c>
    </row>
    <row r="6" spans="1:7" s="166" customFormat="1" ht="11.25">
      <c r="A6" s="99">
        <v>2002</v>
      </c>
      <c r="B6" s="19">
        <v>68</v>
      </c>
    </row>
    <row r="7" spans="1:7" s="64" customFormat="1" ht="11.25">
      <c r="A7" s="99">
        <v>2003</v>
      </c>
      <c r="B7" s="165">
        <v>65</v>
      </c>
      <c r="C7" s="166"/>
    </row>
    <row r="8" spans="1:7" s="64" customFormat="1" ht="11.25">
      <c r="A8" s="99">
        <v>2004</v>
      </c>
      <c r="B8" s="63">
        <v>69</v>
      </c>
    </row>
    <row r="9" spans="1:7" s="64" customFormat="1" ht="11.25">
      <c r="A9" s="99">
        <v>2005</v>
      </c>
      <c r="B9" s="63">
        <v>66</v>
      </c>
    </row>
    <row r="10" spans="1:7" s="64" customFormat="1" ht="11.25">
      <c r="A10" s="99">
        <v>2006</v>
      </c>
      <c r="B10" s="63">
        <v>56</v>
      </c>
    </row>
    <row r="11" spans="1:7" s="64" customFormat="1" ht="11.25">
      <c r="A11" s="99">
        <v>2007</v>
      </c>
      <c r="B11" s="63">
        <v>59</v>
      </c>
    </row>
    <row r="12" spans="1:7" s="64" customFormat="1" ht="11.25">
      <c r="A12" s="99">
        <v>2008</v>
      </c>
      <c r="B12" s="63">
        <v>60</v>
      </c>
    </row>
    <row r="13" spans="1:7" s="64" customFormat="1" ht="11.25">
      <c r="A13" s="99">
        <v>2009</v>
      </c>
      <c r="B13" s="63">
        <v>64</v>
      </c>
    </row>
    <row r="14" spans="1:7" s="64" customFormat="1" ht="11.25">
      <c r="A14" s="99">
        <v>2010</v>
      </c>
      <c r="B14" s="63">
        <v>64</v>
      </c>
    </row>
    <row r="15" spans="1:7" s="64" customFormat="1" ht="11.25">
      <c r="A15" s="99">
        <v>2011</v>
      </c>
      <c r="B15" s="63">
        <v>62</v>
      </c>
    </row>
    <row r="16" spans="1:7" s="64" customFormat="1" ht="11.25">
      <c r="A16" s="99">
        <v>2012</v>
      </c>
      <c r="B16" s="63">
        <v>60</v>
      </c>
    </row>
    <row r="17" spans="1:2" s="64" customFormat="1" ht="11.25">
      <c r="A17" s="99">
        <v>2013</v>
      </c>
      <c r="B17" s="63">
        <v>60</v>
      </c>
    </row>
    <row r="18" spans="1:2" s="64" customFormat="1" ht="11.25">
      <c r="A18" s="99">
        <v>2014</v>
      </c>
      <c r="B18" s="63">
        <v>60</v>
      </c>
    </row>
    <row r="19" spans="1:2" s="64" customFormat="1" ht="11.25">
      <c r="A19" s="99">
        <v>2015</v>
      </c>
      <c r="B19" s="63">
        <v>58</v>
      </c>
    </row>
    <row r="20" spans="1:2" s="64" customFormat="1" ht="11.25">
      <c r="A20" s="99">
        <v>2016</v>
      </c>
      <c r="B20" s="63">
        <v>58</v>
      </c>
    </row>
    <row r="21" spans="1:2" s="166" customFormat="1" ht="11.25">
      <c r="A21" s="99">
        <v>2017</v>
      </c>
      <c r="B21" s="165">
        <v>57</v>
      </c>
    </row>
    <row r="22" spans="1:2" s="64" customFormat="1" ht="11.25" customHeight="1">
      <c r="A22" s="98">
        <v>2018</v>
      </c>
      <c r="B22" s="11">
        <v>54</v>
      </c>
    </row>
    <row r="23" spans="1:2" s="64" customFormat="1" ht="11.25">
      <c r="A23" s="70" t="s">
        <v>1362</v>
      </c>
    </row>
    <row r="24" spans="1:2" s="64" customFormat="1" ht="11.25"/>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42"/>
  <sheetViews>
    <sheetView workbookViewId="0">
      <selection sqref="A1:I1"/>
    </sheetView>
  </sheetViews>
  <sheetFormatPr defaultColWidth="11.42578125" defaultRowHeight="9.9499999999999993" customHeight="1"/>
  <cols>
    <col min="1" max="1" width="34.85546875" style="20" customWidth="1"/>
    <col min="2" max="9" width="10.5703125" style="20" customWidth="1"/>
    <col min="10" max="16384" width="11.42578125" style="20"/>
  </cols>
  <sheetData>
    <row r="1" spans="1:9" ht="15.75">
      <c r="A1" s="703" t="s">
        <v>1739</v>
      </c>
      <c r="B1" s="703"/>
      <c r="C1" s="703"/>
      <c r="D1" s="703"/>
      <c r="E1" s="703"/>
      <c r="F1" s="703"/>
      <c r="G1" s="703"/>
      <c r="H1" s="703"/>
      <c r="I1" s="703"/>
    </row>
    <row r="2" spans="1:9" ht="15" hidden="1"/>
    <row r="3" spans="1:9" ht="33" customHeight="1">
      <c r="A3" s="94" t="s">
        <v>60</v>
      </c>
      <c r="B3" s="747" t="s">
        <v>730</v>
      </c>
      <c r="C3" s="747"/>
      <c r="D3" s="747" t="s">
        <v>729</v>
      </c>
      <c r="E3" s="747"/>
      <c r="F3" s="747" t="s">
        <v>728</v>
      </c>
      <c r="G3" s="747"/>
      <c r="H3" s="747" t="s">
        <v>727</v>
      </c>
      <c r="I3" s="747"/>
    </row>
    <row r="4" spans="1:9" ht="23.25">
      <c r="A4" s="107" t="s">
        <v>726</v>
      </c>
      <c r="B4" s="68">
        <v>2013</v>
      </c>
      <c r="C4" s="68">
        <v>2016</v>
      </c>
      <c r="D4" s="68">
        <v>2013</v>
      </c>
      <c r="E4" s="68">
        <v>2016</v>
      </c>
      <c r="F4" s="68">
        <v>2013</v>
      </c>
      <c r="G4" s="68">
        <v>2016</v>
      </c>
      <c r="H4" s="68">
        <v>2013</v>
      </c>
      <c r="I4" s="68">
        <v>2016</v>
      </c>
    </row>
    <row r="5" spans="1:9" ht="15">
      <c r="A5" s="21" t="s">
        <v>114</v>
      </c>
      <c r="B5" s="22">
        <v>2.8</v>
      </c>
      <c r="C5" s="22" t="s">
        <v>725</v>
      </c>
      <c r="D5" s="22">
        <v>2.7</v>
      </c>
      <c r="E5" s="22" t="s">
        <v>74</v>
      </c>
      <c r="F5" s="22" t="s">
        <v>91</v>
      </c>
      <c r="G5" s="22" t="s">
        <v>112</v>
      </c>
      <c r="H5" s="22" t="s">
        <v>91</v>
      </c>
      <c r="I5" s="22" t="s">
        <v>124</v>
      </c>
    </row>
    <row r="6" spans="1:9" ht="15">
      <c r="A6" s="21" t="s">
        <v>117</v>
      </c>
      <c r="B6" s="22">
        <v>2.5</v>
      </c>
      <c r="C6" s="22" t="s">
        <v>238</v>
      </c>
      <c r="D6" s="22">
        <v>2.5</v>
      </c>
      <c r="E6" s="22" t="s">
        <v>137</v>
      </c>
      <c r="F6" s="22">
        <v>1.3</v>
      </c>
      <c r="G6" s="22" t="s">
        <v>409</v>
      </c>
      <c r="H6" s="22">
        <v>1.3</v>
      </c>
      <c r="I6" s="22" t="s">
        <v>92</v>
      </c>
    </row>
    <row r="7" spans="1:9" ht="15">
      <c r="A7" s="21" t="s">
        <v>83</v>
      </c>
      <c r="B7" s="22">
        <v>1.5</v>
      </c>
      <c r="C7" s="22" t="s">
        <v>146</v>
      </c>
      <c r="D7" s="22">
        <v>1.5</v>
      </c>
      <c r="E7" s="22" t="s">
        <v>541</v>
      </c>
      <c r="F7" s="22" t="s">
        <v>124</v>
      </c>
      <c r="G7" s="22" t="s">
        <v>543</v>
      </c>
      <c r="H7" s="22" t="s">
        <v>124</v>
      </c>
      <c r="I7" s="22" t="s">
        <v>124</v>
      </c>
    </row>
    <row r="8" spans="1:9" ht="15">
      <c r="A8" s="21" t="s">
        <v>724</v>
      </c>
      <c r="B8" s="22">
        <v>0.5</v>
      </c>
      <c r="C8" s="22" t="s">
        <v>240</v>
      </c>
      <c r="D8" s="22">
        <v>0.5</v>
      </c>
      <c r="E8" s="22" t="s">
        <v>718</v>
      </c>
      <c r="F8" s="22" t="s">
        <v>236</v>
      </c>
      <c r="G8" s="22" t="s">
        <v>723</v>
      </c>
      <c r="H8" s="22" t="s">
        <v>236</v>
      </c>
      <c r="I8" s="22" t="s">
        <v>331</v>
      </c>
    </row>
    <row r="9" spans="1:9" ht="15">
      <c r="A9" s="21" t="s">
        <v>93</v>
      </c>
      <c r="B9" s="22">
        <v>1.3</v>
      </c>
      <c r="C9" s="22" t="s">
        <v>294</v>
      </c>
      <c r="D9" s="22">
        <v>1.2</v>
      </c>
      <c r="E9" s="22" t="s">
        <v>328</v>
      </c>
      <c r="F9" s="22">
        <v>0.4</v>
      </c>
      <c r="G9" s="22" t="s">
        <v>234</v>
      </c>
      <c r="H9" s="22">
        <v>0.4</v>
      </c>
      <c r="I9" s="22">
        <v>0.3</v>
      </c>
    </row>
    <row r="10" spans="1:9" ht="15">
      <c r="A10" s="21" t="s">
        <v>96</v>
      </c>
      <c r="B10" s="22">
        <v>1.2</v>
      </c>
      <c r="C10" s="22" t="s">
        <v>445</v>
      </c>
      <c r="D10" s="22">
        <v>1.2</v>
      </c>
      <c r="E10" s="22" t="s">
        <v>328</v>
      </c>
      <c r="F10" s="22">
        <v>0.4</v>
      </c>
      <c r="G10" s="22" t="s">
        <v>518</v>
      </c>
      <c r="H10" s="22">
        <v>0.4</v>
      </c>
      <c r="I10" s="22">
        <v>0.3</v>
      </c>
    </row>
    <row r="11" spans="1:9" ht="15">
      <c r="A11" s="698" t="s">
        <v>99</v>
      </c>
      <c r="B11" s="698"/>
      <c r="C11" s="698"/>
      <c r="D11" s="698"/>
      <c r="E11" s="698"/>
      <c r="F11" s="698"/>
      <c r="G11" s="698"/>
      <c r="H11" s="698"/>
      <c r="I11" s="698"/>
    </row>
    <row r="12" spans="1:9" ht="15">
      <c r="A12" s="21" t="s">
        <v>64</v>
      </c>
      <c r="B12" s="22" t="s">
        <v>126</v>
      </c>
      <c r="C12" s="22" t="s">
        <v>101</v>
      </c>
      <c r="D12" s="22" t="s">
        <v>134</v>
      </c>
      <c r="E12" s="22" t="s">
        <v>722</v>
      </c>
      <c r="F12" s="22" t="s">
        <v>77</v>
      </c>
      <c r="G12" s="22" t="s">
        <v>75</v>
      </c>
      <c r="H12" s="22" t="s">
        <v>77</v>
      </c>
      <c r="I12" s="22" t="s">
        <v>75</v>
      </c>
    </row>
    <row r="13" spans="1:9" ht="15">
      <c r="A13" s="21" t="s">
        <v>2</v>
      </c>
      <c r="B13" s="22">
        <v>3.2</v>
      </c>
      <c r="C13" s="22" t="s">
        <v>554</v>
      </c>
      <c r="D13" s="22">
        <v>3.2</v>
      </c>
      <c r="E13" s="22" t="s">
        <v>722</v>
      </c>
      <c r="F13" s="22">
        <v>1.6</v>
      </c>
      <c r="G13" s="22">
        <v>2.2999999999999998</v>
      </c>
      <c r="H13" s="22">
        <v>1.6</v>
      </c>
      <c r="I13" s="22" t="s">
        <v>88</v>
      </c>
    </row>
    <row r="14" spans="1:9" ht="15">
      <c r="A14" s="21" t="s">
        <v>3</v>
      </c>
      <c r="B14" s="22">
        <v>1.8</v>
      </c>
      <c r="C14" s="22" t="s">
        <v>278</v>
      </c>
      <c r="D14" s="22">
        <v>1.8</v>
      </c>
      <c r="E14" s="22" t="s">
        <v>721</v>
      </c>
      <c r="F14" s="22">
        <v>0.7</v>
      </c>
      <c r="G14" s="22" t="s">
        <v>513</v>
      </c>
      <c r="H14" s="22">
        <v>0.7</v>
      </c>
      <c r="I14" s="22" t="s">
        <v>91</v>
      </c>
    </row>
    <row r="15" spans="1:9" ht="15">
      <c r="A15" s="21" t="s">
        <v>4</v>
      </c>
      <c r="B15" s="22">
        <v>1.3</v>
      </c>
      <c r="C15" s="22" t="s">
        <v>474</v>
      </c>
      <c r="D15" s="22">
        <v>1.3</v>
      </c>
      <c r="E15" s="22" t="s">
        <v>720</v>
      </c>
      <c r="F15" s="22" t="s">
        <v>132</v>
      </c>
      <c r="G15" s="22" t="s">
        <v>150</v>
      </c>
      <c r="H15" s="22" t="s">
        <v>132</v>
      </c>
      <c r="I15" s="22" t="s">
        <v>235</v>
      </c>
    </row>
    <row r="16" spans="1:9" ht="15">
      <c r="A16" s="21" t="s">
        <v>719</v>
      </c>
      <c r="B16" s="22">
        <v>0.3</v>
      </c>
      <c r="C16" s="22" t="s">
        <v>244</v>
      </c>
      <c r="D16" s="22">
        <v>0.3</v>
      </c>
      <c r="E16" s="22" t="s">
        <v>718</v>
      </c>
      <c r="F16" s="22" t="s">
        <v>331</v>
      </c>
      <c r="G16" s="22" t="s">
        <v>328</v>
      </c>
      <c r="H16" s="22" t="s">
        <v>331</v>
      </c>
      <c r="I16" s="22" t="s">
        <v>331</v>
      </c>
    </row>
    <row r="17" spans="1:9" ht="15">
      <c r="A17" s="21" t="s">
        <v>113</v>
      </c>
      <c r="B17" s="22">
        <v>1.3</v>
      </c>
      <c r="C17" s="22" t="s">
        <v>294</v>
      </c>
      <c r="D17" s="22">
        <v>1.2</v>
      </c>
      <c r="E17" s="22" t="s">
        <v>328</v>
      </c>
      <c r="F17" s="22">
        <v>0.4</v>
      </c>
      <c r="G17" s="22" t="s">
        <v>234</v>
      </c>
      <c r="H17" s="22">
        <v>0.4</v>
      </c>
      <c r="I17" s="22">
        <v>0.3</v>
      </c>
    </row>
    <row r="18" spans="1:9" ht="15" hidden="1"/>
    <row r="19" spans="1:9" ht="15">
      <c r="A19" s="699" t="s">
        <v>151</v>
      </c>
      <c r="B19" s="699"/>
      <c r="C19" s="699"/>
      <c r="D19" s="699"/>
      <c r="E19" s="699"/>
      <c r="F19" s="699"/>
      <c r="G19" s="699"/>
      <c r="H19" s="699"/>
      <c r="I19" s="699"/>
    </row>
    <row r="20" spans="1:9" ht="15">
      <c r="A20" s="701" t="s">
        <v>152</v>
      </c>
      <c r="B20" s="701"/>
      <c r="C20" s="701"/>
      <c r="D20" s="701"/>
      <c r="E20" s="701"/>
      <c r="F20" s="701"/>
      <c r="G20" s="701"/>
      <c r="H20" s="701"/>
      <c r="I20" s="701"/>
    </row>
    <row r="21" spans="1:9" ht="15">
      <c r="A21" s="701" t="s">
        <v>56</v>
      </c>
      <c r="B21" s="701"/>
      <c r="C21" s="701"/>
      <c r="D21" s="701"/>
      <c r="E21" s="701"/>
      <c r="F21" s="701"/>
      <c r="G21" s="701"/>
      <c r="H21" s="701"/>
      <c r="I21" s="701"/>
    </row>
    <row r="22" spans="1:9" ht="15" customHeight="1">
      <c r="A22" s="700" t="s">
        <v>59</v>
      </c>
      <c r="B22" s="700"/>
      <c r="C22" s="700"/>
      <c r="D22" s="700"/>
      <c r="E22" s="700"/>
      <c r="F22" s="700"/>
      <c r="G22" s="700"/>
      <c r="H22" s="700"/>
      <c r="I22" s="700"/>
    </row>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39"/>
  <sheetViews>
    <sheetView workbookViewId="0">
      <selection sqref="A1:D1"/>
    </sheetView>
  </sheetViews>
  <sheetFormatPr defaultRowHeight="11.25"/>
  <cols>
    <col min="1" max="1" width="45.7109375" style="64" customWidth="1"/>
    <col min="2" max="2" width="9.140625" style="209"/>
    <col min="3" max="4" width="9.28515625" style="209" customWidth="1"/>
    <col min="5" max="16384" width="9.140625" style="64"/>
  </cols>
  <sheetData>
    <row r="1" spans="1:9" ht="30.75" customHeight="1">
      <c r="A1" s="749" t="s">
        <v>1776</v>
      </c>
      <c r="B1" s="749"/>
      <c r="C1" s="749"/>
      <c r="D1" s="749"/>
      <c r="E1" s="344"/>
      <c r="F1" s="344"/>
      <c r="G1" s="344"/>
      <c r="H1" s="344"/>
      <c r="I1" s="344"/>
    </row>
    <row r="2" spans="1:9">
      <c r="A2" s="18"/>
      <c r="B2" s="208">
        <v>2016</v>
      </c>
      <c r="C2" s="208">
        <v>2017</v>
      </c>
      <c r="D2" s="426">
        <v>2018</v>
      </c>
    </row>
    <row r="3" spans="1:9">
      <c r="A3" s="16" t="s">
        <v>731</v>
      </c>
      <c r="B3" s="208">
        <v>36</v>
      </c>
      <c r="C3" s="208">
        <v>33</v>
      </c>
      <c r="D3" s="426">
        <v>31</v>
      </c>
    </row>
    <row r="4" spans="1:9" s="166" customFormat="1">
      <c r="A4" s="15" t="s">
        <v>1164</v>
      </c>
      <c r="B4" s="96"/>
      <c r="C4" s="96"/>
      <c r="D4" s="96"/>
    </row>
    <row r="5" spans="1:9" s="166" customFormat="1">
      <c r="A5" s="165" t="s">
        <v>1165</v>
      </c>
      <c r="B5" s="96">
        <v>11</v>
      </c>
      <c r="C5" s="96" t="s">
        <v>1188</v>
      </c>
      <c r="D5" s="96">
        <v>11</v>
      </c>
    </row>
    <row r="6" spans="1:9" s="166" customFormat="1">
      <c r="A6" s="165" t="s">
        <v>1394</v>
      </c>
      <c r="B6" s="96">
        <v>4</v>
      </c>
      <c r="C6" s="96">
        <v>5</v>
      </c>
      <c r="D6" s="96">
        <v>2</v>
      </c>
    </row>
    <row r="7" spans="1:9" s="166" customFormat="1">
      <c r="A7" s="165" t="s">
        <v>1375</v>
      </c>
      <c r="B7" s="96">
        <v>2</v>
      </c>
      <c r="C7" s="96">
        <v>3</v>
      </c>
      <c r="D7" s="96">
        <v>2</v>
      </c>
    </row>
    <row r="8" spans="1:9" s="166" customFormat="1">
      <c r="A8" s="165" t="s">
        <v>1166</v>
      </c>
      <c r="B8" s="96">
        <v>0</v>
      </c>
      <c r="C8" s="96">
        <v>1</v>
      </c>
      <c r="D8" s="96" t="s">
        <v>1381</v>
      </c>
    </row>
    <row r="9" spans="1:9" s="166" customFormat="1">
      <c r="A9" s="165" t="s">
        <v>1167</v>
      </c>
      <c r="B9" s="96" t="s">
        <v>580</v>
      </c>
      <c r="C9" s="96" t="s">
        <v>580</v>
      </c>
      <c r="D9" s="96">
        <v>0</v>
      </c>
    </row>
    <row r="10" spans="1:9" s="166" customFormat="1">
      <c r="A10" s="165" t="s">
        <v>1168</v>
      </c>
      <c r="B10" s="96">
        <v>2</v>
      </c>
      <c r="C10" s="96">
        <v>2</v>
      </c>
      <c r="D10" s="96">
        <v>1</v>
      </c>
    </row>
    <row r="11" spans="1:9" s="166" customFormat="1">
      <c r="A11" s="15" t="s">
        <v>1169</v>
      </c>
      <c r="B11" s="96"/>
      <c r="C11" s="96"/>
      <c r="D11" s="96"/>
    </row>
    <row r="12" spans="1:9" s="166" customFormat="1">
      <c r="A12" s="165" t="s">
        <v>1170</v>
      </c>
      <c r="B12" s="96">
        <v>15</v>
      </c>
      <c r="C12" s="96">
        <v>18</v>
      </c>
      <c r="D12" s="96">
        <v>18</v>
      </c>
    </row>
    <row r="13" spans="1:9" s="166" customFormat="1">
      <c r="A13" s="165" t="s">
        <v>1171</v>
      </c>
      <c r="B13" s="96">
        <v>1</v>
      </c>
      <c r="C13" s="96">
        <v>1</v>
      </c>
      <c r="D13" s="96">
        <v>1</v>
      </c>
    </row>
    <row r="14" spans="1:9" s="166" customFormat="1">
      <c r="A14" s="165" t="s">
        <v>1172</v>
      </c>
      <c r="B14" s="96" t="s">
        <v>580</v>
      </c>
      <c r="C14" s="96" t="s">
        <v>580</v>
      </c>
      <c r="D14" s="96" t="s">
        <v>1373</v>
      </c>
    </row>
    <row r="15" spans="1:9" s="166" customFormat="1">
      <c r="A15" s="15" t="s">
        <v>1173</v>
      </c>
      <c r="B15" s="96"/>
      <c r="C15" s="96"/>
      <c r="D15" s="96"/>
    </row>
    <row r="16" spans="1:9" s="166" customFormat="1">
      <c r="A16" s="165" t="s">
        <v>734</v>
      </c>
      <c r="B16" s="96" t="s">
        <v>580</v>
      </c>
      <c r="C16" s="96" t="s">
        <v>580</v>
      </c>
      <c r="D16" s="96" t="s">
        <v>1381</v>
      </c>
    </row>
    <row r="17" spans="1:4" s="166" customFormat="1">
      <c r="A17" s="165" t="s">
        <v>1174</v>
      </c>
      <c r="B17" s="96">
        <v>2</v>
      </c>
      <c r="C17" s="96">
        <v>4</v>
      </c>
      <c r="D17" s="96">
        <v>3</v>
      </c>
    </row>
    <row r="18" spans="1:4" s="166" customFormat="1">
      <c r="A18" s="165" t="s">
        <v>1175</v>
      </c>
      <c r="B18" s="96">
        <v>0</v>
      </c>
      <c r="C18" s="96" t="s">
        <v>580</v>
      </c>
      <c r="D18" s="96">
        <v>0</v>
      </c>
    </row>
    <row r="19" spans="1:4" s="166" customFormat="1">
      <c r="A19" s="165" t="s">
        <v>1176</v>
      </c>
      <c r="B19" s="96" t="s">
        <v>580</v>
      </c>
      <c r="C19" s="96" t="s">
        <v>580</v>
      </c>
      <c r="D19" s="96" t="s">
        <v>1381</v>
      </c>
    </row>
    <row r="20" spans="1:4" s="166" customFormat="1">
      <c r="A20" s="165" t="s">
        <v>1177</v>
      </c>
      <c r="B20" s="96">
        <v>0</v>
      </c>
      <c r="C20" s="96" t="s">
        <v>580</v>
      </c>
      <c r="D20" s="96" t="s">
        <v>1381</v>
      </c>
    </row>
    <row r="21" spans="1:4" s="166" customFormat="1">
      <c r="A21" s="15" t="s">
        <v>1178</v>
      </c>
      <c r="B21" s="96"/>
      <c r="C21" s="96"/>
      <c r="D21" s="96"/>
    </row>
    <row r="22" spans="1:4" s="166" customFormat="1">
      <c r="A22" s="165" t="s">
        <v>1179</v>
      </c>
      <c r="B22" s="96">
        <v>0</v>
      </c>
      <c r="C22" s="96" t="s">
        <v>580</v>
      </c>
      <c r="D22" s="96" t="s">
        <v>1373</v>
      </c>
    </row>
    <row r="23" spans="1:4" s="166" customFormat="1">
      <c r="A23" s="15" t="s">
        <v>1187</v>
      </c>
      <c r="B23" s="96"/>
      <c r="C23" s="96"/>
      <c r="D23" s="96"/>
    </row>
    <row r="24" spans="1:4" s="166" customFormat="1">
      <c r="A24" s="165" t="s">
        <v>1180</v>
      </c>
      <c r="B24" s="96">
        <v>3</v>
      </c>
      <c r="C24" s="96">
        <v>2</v>
      </c>
      <c r="D24" s="96">
        <v>0</v>
      </c>
    </row>
    <row r="25" spans="1:4" s="166" customFormat="1">
      <c r="A25" s="15" t="s">
        <v>1181</v>
      </c>
      <c r="B25" s="96"/>
      <c r="C25" s="96"/>
      <c r="D25" s="96"/>
    </row>
    <row r="26" spans="1:4" s="166" customFormat="1">
      <c r="A26" s="165" t="s">
        <v>1182</v>
      </c>
      <c r="B26" s="96" t="s">
        <v>580</v>
      </c>
      <c r="C26" s="96">
        <v>1</v>
      </c>
      <c r="D26" s="96" t="s">
        <v>1381</v>
      </c>
    </row>
    <row r="27" spans="1:4" s="166" customFormat="1">
      <c r="A27" s="165" t="s">
        <v>1778</v>
      </c>
      <c r="B27" s="96">
        <v>2</v>
      </c>
      <c r="C27" s="96">
        <v>3</v>
      </c>
      <c r="D27" s="96">
        <v>2</v>
      </c>
    </row>
    <row r="28" spans="1:4" s="166" customFormat="1">
      <c r="A28" s="165" t="s">
        <v>1183</v>
      </c>
      <c r="B28" s="96">
        <v>2</v>
      </c>
      <c r="C28" s="96">
        <v>2</v>
      </c>
      <c r="D28" s="96">
        <v>1</v>
      </c>
    </row>
    <row r="29" spans="1:4" s="166" customFormat="1">
      <c r="A29" s="15" t="s">
        <v>371</v>
      </c>
      <c r="B29" s="96"/>
      <c r="C29" s="96"/>
      <c r="D29" s="96"/>
    </row>
    <row r="30" spans="1:4" s="166" customFormat="1">
      <c r="A30" s="165" t="s">
        <v>1184</v>
      </c>
      <c r="B30" s="96">
        <v>1</v>
      </c>
      <c r="C30" s="96">
        <v>1</v>
      </c>
      <c r="D30" s="96">
        <v>1</v>
      </c>
    </row>
    <row r="31" spans="1:4" s="166" customFormat="1">
      <c r="A31" s="15" t="s">
        <v>1185</v>
      </c>
      <c r="B31" s="96">
        <v>4</v>
      </c>
      <c r="C31" s="96">
        <v>2</v>
      </c>
      <c r="D31" s="96">
        <v>3</v>
      </c>
    </row>
    <row r="32" spans="1:4" s="166" customFormat="1">
      <c r="A32" s="15" t="s">
        <v>1186</v>
      </c>
      <c r="B32" s="96" t="s">
        <v>1373</v>
      </c>
      <c r="C32" s="96" t="s">
        <v>1453</v>
      </c>
      <c r="D32" s="96" t="s">
        <v>1373</v>
      </c>
    </row>
    <row r="33" spans="1:4" s="166" customFormat="1">
      <c r="A33" s="11" t="s">
        <v>1376</v>
      </c>
      <c r="B33" s="95">
        <v>4</v>
      </c>
      <c r="C33" s="95">
        <v>2</v>
      </c>
      <c r="D33" s="95">
        <v>2</v>
      </c>
    </row>
    <row r="34" spans="1:4" s="166" customFormat="1" ht="32.25" customHeight="1">
      <c r="A34" s="748" t="s">
        <v>1377</v>
      </c>
      <c r="B34" s="748"/>
      <c r="C34" s="748"/>
    </row>
    <row r="35" spans="1:4" s="166" customFormat="1" ht="18" customHeight="1">
      <c r="A35" s="427" t="s">
        <v>1374</v>
      </c>
      <c r="B35" s="427"/>
      <c r="C35" s="427"/>
    </row>
    <row r="36" spans="1:4" s="166" customFormat="1" ht="12" customHeight="1">
      <c r="A36" s="427" t="s">
        <v>1378</v>
      </c>
      <c r="B36" s="427"/>
      <c r="C36" s="427"/>
    </row>
    <row r="37" spans="1:4" s="166" customFormat="1" ht="12" customHeight="1">
      <c r="A37" s="427" t="s">
        <v>1379</v>
      </c>
      <c r="B37" s="427"/>
      <c r="C37" s="427"/>
    </row>
    <row r="38" spans="1:4" s="361" customFormat="1" ht="14.25" customHeight="1">
      <c r="A38" s="70" t="s">
        <v>1366</v>
      </c>
    </row>
    <row r="39" spans="1:4">
      <c r="A39" s="70" t="s">
        <v>1380</v>
      </c>
      <c r="B39" s="349"/>
      <c r="C39" s="349"/>
      <c r="D39" s="349"/>
    </row>
  </sheetData>
  <mergeCells count="2">
    <mergeCell ref="A34:C34"/>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1"/>
  <sheetViews>
    <sheetView showGridLines="0" workbookViewId="0">
      <selection sqref="A1:T2"/>
    </sheetView>
  </sheetViews>
  <sheetFormatPr defaultRowHeight="11.25"/>
  <cols>
    <col min="1" max="3" width="12" style="9" customWidth="1"/>
    <col min="4" max="4" width="1.28515625" style="166" customWidth="1"/>
    <col min="5" max="5" width="10.28515625" style="9" customWidth="1"/>
    <col min="6" max="6" width="10.140625" style="9" customWidth="1"/>
    <col min="7" max="7" width="12" style="166" customWidth="1"/>
    <col min="8" max="8" width="1.5703125" style="166" customWidth="1"/>
    <col min="9" max="10" width="12" style="9" customWidth="1"/>
    <col min="11" max="11" width="4.140625" style="9" customWidth="1"/>
    <col min="12" max="12" width="9.140625" style="9"/>
    <col min="13" max="13" width="9.140625" style="9" customWidth="1"/>
    <col min="14" max="14" width="0.85546875" style="166" customWidth="1"/>
    <col min="15" max="16" width="9.140625" style="9"/>
    <col min="17" max="17" width="9.140625" style="166"/>
    <col min="18" max="18" width="1.140625" style="166" customWidth="1"/>
    <col min="19" max="16384" width="9.140625" style="9"/>
  </cols>
  <sheetData>
    <row r="1" spans="1:20" ht="15" customHeight="1">
      <c r="A1" s="672" t="s">
        <v>1341</v>
      </c>
      <c r="B1" s="672"/>
      <c r="C1" s="672"/>
      <c r="D1" s="672"/>
      <c r="E1" s="672"/>
      <c r="F1" s="672"/>
      <c r="G1" s="672"/>
      <c r="H1" s="672"/>
      <c r="I1" s="672"/>
      <c r="J1" s="672"/>
      <c r="K1" s="672"/>
      <c r="L1" s="672"/>
      <c r="M1" s="672"/>
      <c r="N1" s="672"/>
      <c r="O1" s="672"/>
      <c r="P1" s="672"/>
      <c r="Q1" s="672"/>
      <c r="R1" s="672"/>
      <c r="S1" s="672"/>
      <c r="T1" s="672"/>
    </row>
    <row r="2" spans="1:20" ht="1.5" customHeight="1">
      <c r="A2" s="673"/>
      <c r="B2" s="673"/>
      <c r="C2" s="673"/>
      <c r="D2" s="673"/>
      <c r="E2" s="673"/>
      <c r="F2" s="673"/>
      <c r="G2" s="673"/>
      <c r="H2" s="673"/>
      <c r="I2" s="673"/>
      <c r="J2" s="673"/>
      <c r="K2" s="673"/>
      <c r="L2" s="673"/>
      <c r="M2" s="673"/>
      <c r="N2" s="673"/>
      <c r="O2" s="673"/>
      <c r="P2" s="673"/>
      <c r="Q2" s="673"/>
      <c r="R2" s="673"/>
      <c r="S2" s="673"/>
      <c r="T2" s="673"/>
    </row>
    <row r="3" spans="1:20" ht="22.5">
      <c r="A3" s="414" t="s">
        <v>271</v>
      </c>
      <c r="B3" s="414" t="s">
        <v>270</v>
      </c>
      <c r="C3" s="414" t="s">
        <v>1249</v>
      </c>
      <c r="D3" s="417"/>
      <c r="E3" s="678" t="s">
        <v>1345</v>
      </c>
      <c r="F3" s="678"/>
      <c r="G3" s="678"/>
      <c r="H3" s="419"/>
      <c r="I3" s="414" t="s">
        <v>1250</v>
      </c>
      <c r="J3" s="414" t="s">
        <v>17</v>
      </c>
      <c r="K3" s="165"/>
      <c r="L3" s="414" t="s">
        <v>270</v>
      </c>
      <c r="M3" s="414" t="s">
        <v>1249</v>
      </c>
      <c r="N3" s="417"/>
      <c r="O3" s="678" t="s">
        <v>1345</v>
      </c>
      <c r="P3" s="678"/>
      <c r="Q3" s="678"/>
      <c r="R3" s="419"/>
      <c r="S3" s="414" t="s">
        <v>1250</v>
      </c>
      <c r="T3" s="414" t="s">
        <v>17</v>
      </c>
    </row>
    <row r="4" spans="1:20" s="166" customFormat="1" ht="16.5" customHeight="1">
      <c r="A4" s="403"/>
      <c r="B4" s="403"/>
      <c r="C4" s="414"/>
      <c r="D4" s="417"/>
      <c r="E4" s="420" t="s">
        <v>269</v>
      </c>
      <c r="F4" s="420" t="s">
        <v>1346</v>
      </c>
      <c r="G4" s="421" t="s">
        <v>17</v>
      </c>
      <c r="H4" s="416"/>
      <c r="I4" s="403"/>
      <c r="J4" s="403"/>
      <c r="K4" s="165"/>
      <c r="L4" s="403"/>
      <c r="M4" s="403"/>
      <c r="N4" s="417"/>
      <c r="O4" s="418" t="s">
        <v>269</v>
      </c>
      <c r="P4" s="418" t="s">
        <v>1346</v>
      </c>
      <c r="Q4" s="415" t="s">
        <v>17</v>
      </c>
      <c r="R4" s="416"/>
      <c r="S4" s="403"/>
      <c r="T4" s="403"/>
    </row>
    <row r="5" spans="1:20" ht="11.25" customHeight="1">
      <c r="A5" s="674" t="s">
        <v>930</v>
      </c>
      <c r="B5" s="674"/>
      <c r="C5" s="674"/>
      <c r="D5" s="671"/>
      <c r="E5" s="674"/>
      <c r="F5" s="674"/>
      <c r="G5" s="670"/>
      <c r="H5" s="671"/>
      <c r="I5" s="674"/>
      <c r="J5" s="674"/>
      <c r="L5" s="670" t="s">
        <v>1251</v>
      </c>
      <c r="M5" s="670"/>
      <c r="N5" s="671"/>
      <c r="O5" s="671"/>
      <c r="P5" s="671"/>
      <c r="Q5" s="671"/>
      <c r="R5" s="671"/>
      <c r="S5" s="670"/>
      <c r="T5" s="670"/>
    </row>
    <row r="6" spans="1:20" s="166" customFormat="1" ht="11.25" customHeight="1">
      <c r="A6" s="402">
        <v>1961</v>
      </c>
      <c r="B6" s="373">
        <v>51184</v>
      </c>
      <c r="C6" s="372">
        <v>8430</v>
      </c>
      <c r="D6" s="372"/>
      <c r="E6" s="391" t="s">
        <v>1337</v>
      </c>
      <c r="F6" s="391" t="s">
        <v>1337</v>
      </c>
      <c r="G6" s="373">
        <v>8089</v>
      </c>
      <c r="H6" s="373"/>
      <c r="I6" s="391" t="s">
        <v>1337</v>
      </c>
      <c r="J6" s="372">
        <v>67703</v>
      </c>
      <c r="L6" s="377">
        <v>7.06</v>
      </c>
      <c r="M6" s="380">
        <v>1.1599999999999999</v>
      </c>
      <c r="N6" s="380"/>
      <c r="O6" s="391" t="s">
        <v>1337</v>
      </c>
      <c r="P6" s="391" t="s">
        <v>1337</v>
      </c>
      <c r="Q6" s="377">
        <v>1.1200000000000001</v>
      </c>
      <c r="R6" s="377"/>
      <c r="S6" s="391" t="s">
        <v>1337</v>
      </c>
      <c r="T6" s="380">
        <v>9.34</v>
      </c>
    </row>
    <row r="7" spans="1:20" s="166" customFormat="1" ht="11.25" customHeight="1">
      <c r="A7" s="402">
        <v>1962</v>
      </c>
      <c r="B7" s="373">
        <v>52017</v>
      </c>
      <c r="C7" s="372">
        <v>8576</v>
      </c>
      <c r="D7" s="372"/>
      <c r="E7" s="391" t="s">
        <v>1337</v>
      </c>
      <c r="F7" s="391" t="s">
        <v>1337</v>
      </c>
      <c r="G7" s="373">
        <v>8815</v>
      </c>
      <c r="H7" s="373"/>
      <c r="I7" s="391" t="s">
        <v>1337</v>
      </c>
      <c r="J7" s="372">
        <v>69408</v>
      </c>
      <c r="L7" s="377">
        <v>7.03</v>
      </c>
      <c r="M7" s="380">
        <v>1.1599999999999999</v>
      </c>
      <c r="N7" s="380"/>
      <c r="O7" s="391" t="s">
        <v>1337</v>
      </c>
      <c r="P7" s="391" t="s">
        <v>1337</v>
      </c>
      <c r="Q7" s="377">
        <v>1.19</v>
      </c>
      <c r="R7" s="377"/>
      <c r="S7" s="391" t="s">
        <v>1337</v>
      </c>
      <c r="T7" s="380">
        <v>9.3800000000000008</v>
      </c>
    </row>
    <row r="8" spans="1:20" s="166" customFormat="1" ht="11.25" customHeight="1">
      <c r="A8" s="402">
        <v>1963</v>
      </c>
      <c r="B8" s="373">
        <v>53656</v>
      </c>
      <c r="C8" s="372">
        <v>8931</v>
      </c>
      <c r="D8" s="372"/>
      <c r="E8" s="391" t="s">
        <v>1337</v>
      </c>
      <c r="F8" s="391" t="s">
        <v>1337</v>
      </c>
      <c r="G8" s="373">
        <v>9070</v>
      </c>
      <c r="H8" s="373"/>
      <c r="I8" s="391" t="s">
        <v>1337</v>
      </c>
      <c r="J8" s="372">
        <v>71657</v>
      </c>
      <c r="L8" s="377">
        <v>7.09</v>
      </c>
      <c r="M8" s="380">
        <v>1.18</v>
      </c>
      <c r="N8" s="380"/>
      <c r="O8" s="391" t="s">
        <v>1337</v>
      </c>
      <c r="P8" s="391" t="s">
        <v>1337</v>
      </c>
      <c r="Q8" s="377">
        <v>1.2</v>
      </c>
      <c r="R8" s="377"/>
      <c r="S8" s="391" t="s">
        <v>1337</v>
      </c>
      <c r="T8" s="380">
        <v>9.4700000000000006</v>
      </c>
    </row>
    <row r="9" spans="1:20" s="166" customFormat="1" ht="11.25" customHeight="1">
      <c r="A9" s="402">
        <v>1964</v>
      </c>
      <c r="B9" s="373">
        <v>56566</v>
      </c>
      <c r="C9" s="372">
        <v>9394</v>
      </c>
      <c r="D9" s="372"/>
      <c r="E9" s="391" t="s">
        <v>1337</v>
      </c>
      <c r="F9" s="391" t="s">
        <v>1337</v>
      </c>
      <c r="G9" s="373">
        <v>9630</v>
      </c>
      <c r="H9" s="373"/>
      <c r="I9" s="391" t="s">
        <v>1337</v>
      </c>
      <c r="J9" s="372">
        <v>75590</v>
      </c>
      <c r="L9" s="377">
        <v>7.32</v>
      </c>
      <c r="M9" s="380">
        <v>1.22</v>
      </c>
      <c r="N9" s="380"/>
      <c r="O9" s="391" t="s">
        <v>1337</v>
      </c>
      <c r="P9" s="391" t="s">
        <v>1337</v>
      </c>
      <c r="Q9" s="377">
        <v>1.25</v>
      </c>
      <c r="R9" s="377"/>
      <c r="S9" s="391" t="s">
        <v>1337</v>
      </c>
      <c r="T9" s="380">
        <v>9.7899999999999991</v>
      </c>
    </row>
    <row r="10" spans="1:20" s="166" customFormat="1" ht="11.25" customHeight="1">
      <c r="A10" s="392">
        <v>1965</v>
      </c>
      <c r="B10" s="373">
        <v>59486</v>
      </c>
      <c r="C10" s="372">
        <v>9626</v>
      </c>
      <c r="D10" s="372"/>
      <c r="E10" s="391" t="s">
        <v>1337</v>
      </c>
      <c r="F10" s="391" t="s">
        <v>1337</v>
      </c>
      <c r="G10" s="373">
        <v>10562</v>
      </c>
      <c r="H10" s="373"/>
      <c r="I10" s="391" t="s">
        <v>1337</v>
      </c>
      <c r="J10" s="372">
        <v>79674</v>
      </c>
      <c r="L10" s="377">
        <v>7.54</v>
      </c>
      <c r="M10" s="380">
        <v>1.22</v>
      </c>
      <c r="N10" s="380"/>
      <c r="O10" s="391" t="s">
        <v>1337</v>
      </c>
      <c r="P10" s="391" t="s">
        <v>1337</v>
      </c>
      <c r="Q10" s="377">
        <v>1.34</v>
      </c>
      <c r="R10" s="377"/>
      <c r="S10" s="391" t="s">
        <v>1337</v>
      </c>
      <c r="T10" s="380">
        <v>10.1</v>
      </c>
    </row>
    <row r="11" spans="1:20">
      <c r="A11" s="392">
        <v>1966</v>
      </c>
      <c r="B11" s="381">
        <v>60778</v>
      </c>
      <c r="C11" s="389">
        <v>10520</v>
      </c>
      <c r="D11" s="389"/>
      <c r="E11" s="391" t="s">
        <v>1337</v>
      </c>
      <c r="F11" s="391" t="s">
        <v>1337</v>
      </c>
      <c r="G11" s="373">
        <v>9568</v>
      </c>
      <c r="H11" s="373"/>
      <c r="I11" s="391" t="s">
        <v>1337</v>
      </c>
      <c r="J11" s="372">
        <v>80866</v>
      </c>
      <c r="K11" s="73"/>
      <c r="L11" s="380">
        <v>7.52</v>
      </c>
      <c r="M11" s="380">
        <v>1.3</v>
      </c>
      <c r="N11" s="380"/>
      <c r="O11" s="391" t="s">
        <v>1337</v>
      </c>
      <c r="P11" s="391" t="s">
        <v>1337</v>
      </c>
      <c r="Q11" s="377">
        <v>1.18</v>
      </c>
      <c r="R11" s="377"/>
      <c r="S11" s="391" t="s">
        <v>1337</v>
      </c>
      <c r="T11" s="380">
        <v>10</v>
      </c>
    </row>
    <row r="12" spans="1:20">
      <c r="A12" s="392">
        <v>1967</v>
      </c>
      <c r="B12" s="381">
        <v>63528</v>
      </c>
      <c r="C12" s="389">
        <v>11797</v>
      </c>
      <c r="D12" s="389"/>
      <c r="E12" s="391" t="s">
        <v>1337</v>
      </c>
      <c r="F12" s="391" t="s">
        <v>1337</v>
      </c>
      <c r="G12" s="373">
        <v>9690</v>
      </c>
      <c r="H12" s="373"/>
      <c r="I12" s="391" t="s">
        <v>1337</v>
      </c>
      <c r="J12" s="372">
        <v>85015</v>
      </c>
      <c r="K12" s="73"/>
      <c r="L12" s="380">
        <v>7.69</v>
      </c>
      <c r="M12" s="380">
        <v>1.43</v>
      </c>
      <c r="N12" s="380"/>
      <c r="O12" s="391" t="s">
        <v>1337</v>
      </c>
      <c r="P12" s="391" t="s">
        <v>1337</v>
      </c>
      <c r="Q12" s="377">
        <v>1.17</v>
      </c>
      <c r="R12" s="377"/>
      <c r="S12" s="391" t="s">
        <v>1337</v>
      </c>
      <c r="T12" s="380">
        <v>10.29</v>
      </c>
    </row>
    <row r="13" spans="1:20">
      <c r="A13" s="392">
        <v>1968</v>
      </c>
      <c r="B13" s="381">
        <v>66815</v>
      </c>
      <c r="C13" s="389">
        <v>13061</v>
      </c>
      <c r="D13" s="389"/>
      <c r="E13" s="391" t="s">
        <v>1337</v>
      </c>
      <c r="F13" s="391" t="s">
        <v>1337</v>
      </c>
      <c r="G13" s="373">
        <v>11070</v>
      </c>
      <c r="H13" s="373"/>
      <c r="I13" s="391" t="s">
        <v>1337</v>
      </c>
      <c r="J13" s="372">
        <v>90946</v>
      </c>
      <c r="K13" s="73"/>
      <c r="L13" s="380">
        <v>7.92</v>
      </c>
      <c r="M13" s="380">
        <v>1.55</v>
      </c>
      <c r="N13" s="380"/>
      <c r="O13" s="391" t="s">
        <v>1337</v>
      </c>
      <c r="P13" s="391" t="s">
        <v>1337</v>
      </c>
      <c r="Q13" s="377">
        <v>1.31</v>
      </c>
      <c r="R13" s="377"/>
      <c r="S13" s="391" t="s">
        <v>1337</v>
      </c>
      <c r="T13" s="380">
        <v>10.78</v>
      </c>
    </row>
    <row r="14" spans="1:20">
      <c r="A14" s="392">
        <v>1969</v>
      </c>
      <c r="B14" s="381">
        <v>70211</v>
      </c>
      <c r="C14" s="389">
        <v>14405</v>
      </c>
      <c r="D14" s="389"/>
      <c r="E14" s="391" t="s">
        <v>1337</v>
      </c>
      <c r="F14" s="391" t="s">
        <v>1337</v>
      </c>
      <c r="G14" s="373">
        <v>11166</v>
      </c>
      <c r="H14" s="373"/>
      <c r="I14" s="391" t="s">
        <v>1337</v>
      </c>
      <c r="J14" s="372">
        <v>95782</v>
      </c>
      <c r="K14" s="73"/>
      <c r="L14" s="380">
        <v>8.15</v>
      </c>
      <c r="M14" s="380">
        <v>1.67</v>
      </c>
      <c r="N14" s="380"/>
      <c r="O14" s="391" t="s">
        <v>1337</v>
      </c>
      <c r="P14" s="391" t="s">
        <v>1337</v>
      </c>
      <c r="Q14" s="377">
        <v>1.3</v>
      </c>
      <c r="R14" s="377"/>
      <c r="S14" s="391" t="s">
        <v>1337</v>
      </c>
      <c r="T14" s="380">
        <v>11.12</v>
      </c>
    </row>
    <row r="15" spans="1:20">
      <c r="A15" s="392">
        <v>1970</v>
      </c>
      <c r="B15" s="381">
        <v>73552</v>
      </c>
      <c r="C15" s="389">
        <v>15746</v>
      </c>
      <c r="D15" s="389"/>
      <c r="E15" s="391" t="s">
        <v>1337</v>
      </c>
      <c r="F15" s="391" t="s">
        <v>1337</v>
      </c>
      <c r="G15" s="373">
        <v>12653</v>
      </c>
      <c r="H15" s="373"/>
      <c r="I15" s="391" t="s">
        <v>1337</v>
      </c>
      <c r="J15" s="372">
        <v>101951</v>
      </c>
      <c r="K15" s="73"/>
      <c r="L15" s="380">
        <v>8.35</v>
      </c>
      <c r="M15" s="380">
        <v>1.79</v>
      </c>
      <c r="N15" s="380"/>
      <c r="O15" s="391" t="s">
        <v>1337</v>
      </c>
      <c r="P15" s="391" t="s">
        <v>1337</v>
      </c>
      <c r="Q15" s="377">
        <v>1.44</v>
      </c>
      <c r="R15" s="377"/>
      <c r="S15" s="391" t="s">
        <v>1337</v>
      </c>
      <c r="T15" s="380">
        <v>11.58</v>
      </c>
    </row>
    <row r="16" spans="1:20">
      <c r="A16" s="392">
        <v>1971</v>
      </c>
      <c r="B16" s="381">
        <v>76849</v>
      </c>
      <c r="C16" s="389">
        <v>15626</v>
      </c>
      <c r="D16" s="389"/>
      <c r="E16" s="391" t="s">
        <v>1337</v>
      </c>
      <c r="F16" s="391" t="s">
        <v>1337</v>
      </c>
      <c r="G16" s="373">
        <v>13120</v>
      </c>
      <c r="H16" s="373"/>
      <c r="I16" s="391" t="s">
        <v>1337</v>
      </c>
      <c r="J16" s="372">
        <v>105595</v>
      </c>
      <c r="K16" s="73"/>
      <c r="L16" s="380">
        <v>8.43</v>
      </c>
      <c r="M16" s="380">
        <v>1.72</v>
      </c>
      <c r="N16" s="380"/>
      <c r="O16" s="391" t="s">
        <v>1337</v>
      </c>
      <c r="P16" s="391" t="s">
        <v>1337</v>
      </c>
      <c r="Q16" s="377">
        <v>1.44</v>
      </c>
      <c r="R16" s="377"/>
      <c r="S16" s="391" t="s">
        <v>1337</v>
      </c>
      <c r="T16" s="380">
        <v>11.59</v>
      </c>
    </row>
    <row r="17" spans="1:20" ht="11.25" customHeight="1">
      <c r="A17" s="392">
        <v>1972</v>
      </c>
      <c r="B17" s="381">
        <v>78762</v>
      </c>
      <c r="C17" s="389">
        <v>16145</v>
      </c>
      <c r="D17" s="389"/>
      <c r="E17" s="391" t="s">
        <v>1337</v>
      </c>
      <c r="F17" s="391" t="s">
        <v>1337</v>
      </c>
      <c r="G17" s="373">
        <v>14249</v>
      </c>
      <c r="H17" s="373"/>
      <c r="I17" s="391" t="s">
        <v>1337</v>
      </c>
      <c r="J17" s="372">
        <v>109156</v>
      </c>
      <c r="K17" s="165"/>
      <c r="L17" s="380">
        <v>8.36</v>
      </c>
      <c r="M17" s="380">
        <v>1.71</v>
      </c>
      <c r="N17" s="380"/>
      <c r="O17" s="391" t="s">
        <v>1337</v>
      </c>
      <c r="P17" s="391" t="s">
        <v>1337</v>
      </c>
      <c r="Q17" s="377">
        <v>1.51</v>
      </c>
      <c r="R17" s="377"/>
      <c r="S17" s="391" t="s">
        <v>1337</v>
      </c>
      <c r="T17" s="380">
        <v>11.58</v>
      </c>
    </row>
    <row r="18" spans="1:20">
      <c r="A18" s="392">
        <v>1973</v>
      </c>
      <c r="B18" s="381">
        <v>82550</v>
      </c>
      <c r="C18" s="389">
        <v>17748</v>
      </c>
      <c r="D18" s="389"/>
      <c r="E18" s="391" t="s">
        <v>1337</v>
      </c>
      <c r="F18" s="391" t="s">
        <v>1337</v>
      </c>
      <c r="G18" s="373">
        <v>16384</v>
      </c>
      <c r="H18" s="373"/>
      <c r="I18" s="391" t="s">
        <v>1337</v>
      </c>
      <c r="J18" s="372">
        <v>116682</v>
      </c>
      <c r="L18" s="380">
        <v>8.59</v>
      </c>
      <c r="M18" s="380">
        <v>1.85</v>
      </c>
      <c r="N18" s="380"/>
      <c r="O18" s="391" t="s">
        <v>1337</v>
      </c>
      <c r="P18" s="391" t="s">
        <v>1337</v>
      </c>
      <c r="Q18" s="377">
        <v>1.71</v>
      </c>
      <c r="R18" s="377"/>
      <c r="S18" s="391" t="s">
        <v>1337</v>
      </c>
      <c r="T18" s="380">
        <v>12.15</v>
      </c>
    </row>
    <row r="19" spans="1:20">
      <c r="A19" s="392">
        <v>1974</v>
      </c>
      <c r="B19" s="381">
        <v>89965</v>
      </c>
      <c r="C19" s="389">
        <v>20036</v>
      </c>
      <c r="D19" s="389"/>
      <c r="E19" s="391" t="s">
        <v>1337</v>
      </c>
      <c r="F19" s="391" t="s">
        <v>1337</v>
      </c>
      <c r="G19" s="373">
        <v>16752</v>
      </c>
      <c r="H19" s="373"/>
      <c r="I19" s="391" t="s">
        <v>1337</v>
      </c>
      <c r="J19" s="372">
        <v>126753</v>
      </c>
      <c r="L19" s="380">
        <v>9.18</v>
      </c>
      <c r="M19" s="380">
        <v>2.0499999999999998</v>
      </c>
      <c r="N19" s="380"/>
      <c r="O19" s="391" t="s">
        <v>1337</v>
      </c>
      <c r="P19" s="391" t="s">
        <v>1337</v>
      </c>
      <c r="Q19" s="377">
        <v>1.71</v>
      </c>
      <c r="R19" s="377"/>
      <c r="S19" s="391" t="s">
        <v>1337</v>
      </c>
      <c r="T19" s="380">
        <v>12.94</v>
      </c>
    </row>
    <row r="20" spans="1:20">
      <c r="A20" s="392">
        <v>1975</v>
      </c>
      <c r="B20" s="381">
        <v>92238</v>
      </c>
      <c r="C20" s="389">
        <v>22428</v>
      </c>
      <c r="D20" s="389"/>
      <c r="E20" s="391" t="s">
        <v>1337</v>
      </c>
      <c r="F20" s="391" t="s">
        <v>1337</v>
      </c>
      <c r="G20" s="373">
        <v>16284</v>
      </c>
      <c r="H20" s="373"/>
      <c r="I20" s="391" t="s">
        <v>1337</v>
      </c>
      <c r="J20" s="372">
        <v>130950</v>
      </c>
      <c r="L20" s="380">
        <v>9.2200000000000006</v>
      </c>
      <c r="M20" s="380">
        <v>2.2400000000000002</v>
      </c>
      <c r="N20" s="380"/>
      <c r="O20" s="391" t="s">
        <v>1337</v>
      </c>
      <c r="P20" s="391" t="s">
        <v>1337</v>
      </c>
      <c r="Q20" s="377">
        <v>1.63</v>
      </c>
      <c r="R20" s="377"/>
      <c r="S20" s="391" t="s">
        <v>1337</v>
      </c>
      <c r="T20" s="380">
        <v>13.09</v>
      </c>
    </row>
    <row r="21" spans="1:20">
      <c r="A21" s="392">
        <v>1976</v>
      </c>
      <c r="B21" s="381">
        <v>91295</v>
      </c>
      <c r="C21" s="389">
        <v>23869</v>
      </c>
      <c r="D21" s="389"/>
      <c r="E21" s="391" t="s">
        <v>1337</v>
      </c>
      <c r="F21" s="391" t="s">
        <v>1337</v>
      </c>
      <c r="G21" s="373">
        <v>15899</v>
      </c>
      <c r="H21" s="373"/>
      <c r="I21" s="391" t="s">
        <v>1337</v>
      </c>
      <c r="J21" s="372">
        <v>131063</v>
      </c>
      <c r="L21" s="380">
        <v>8.98</v>
      </c>
      <c r="M21" s="380">
        <v>2.35</v>
      </c>
      <c r="N21" s="380"/>
      <c r="O21" s="391" t="s">
        <v>1337</v>
      </c>
      <c r="P21" s="391" t="s">
        <v>1337</v>
      </c>
      <c r="Q21" s="377">
        <v>1.56</v>
      </c>
      <c r="R21" s="377"/>
      <c r="S21" s="391" t="s">
        <v>1337</v>
      </c>
      <c r="T21" s="380">
        <v>12.89</v>
      </c>
    </row>
    <row r="22" spans="1:20">
      <c r="A22" s="392">
        <v>1977</v>
      </c>
      <c r="B22" s="372">
        <v>92586</v>
      </c>
      <c r="C22" s="390">
        <v>24680</v>
      </c>
      <c r="D22" s="390"/>
      <c r="E22" s="391" t="s">
        <v>1337</v>
      </c>
      <c r="F22" s="391" t="s">
        <v>1337</v>
      </c>
      <c r="G22" s="373">
        <v>17724</v>
      </c>
      <c r="H22" s="373"/>
      <c r="I22" s="391" t="s">
        <v>1337</v>
      </c>
      <c r="J22" s="372">
        <v>134990</v>
      </c>
      <c r="L22" s="380">
        <v>8.9600000000000009</v>
      </c>
      <c r="M22" s="380">
        <v>2.39</v>
      </c>
      <c r="N22" s="380"/>
      <c r="O22" s="391" t="s">
        <v>1337</v>
      </c>
      <c r="P22" s="391" t="s">
        <v>1337</v>
      </c>
      <c r="Q22" s="377">
        <v>1.71</v>
      </c>
      <c r="R22" s="377"/>
      <c r="S22" s="391" t="s">
        <v>1337</v>
      </c>
      <c r="T22" s="380">
        <v>13.06</v>
      </c>
    </row>
    <row r="23" spans="1:20">
      <c r="A23" s="392">
        <v>1978</v>
      </c>
      <c r="B23" s="372">
        <v>92368</v>
      </c>
      <c r="C23" s="390">
        <v>25472</v>
      </c>
      <c r="D23" s="390"/>
      <c r="E23" s="391" t="s">
        <v>1337</v>
      </c>
      <c r="F23" s="391" t="s">
        <v>1337</v>
      </c>
      <c r="G23" s="373">
        <v>18802</v>
      </c>
      <c r="H23" s="373"/>
      <c r="I23" s="391" t="s">
        <v>1337</v>
      </c>
      <c r="J23" s="372">
        <v>136642</v>
      </c>
      <c r="L23" s="380">
        <v>8.77</v>
      </c>
      <c r="M23" s="380">
        <v>2.42</v>
      </c>
      <c r="N23" s="380"/>
      <c r="O23" s="391" t="s">
        <v>1337</v>
      </c>
      <c r="P23" s="391" t="s">
        <v>1337</v>
      </c>
      <c r="Q23" s="377">
        <v>1.79</v>
      </c>
      <c r="R23" s="377"/>
      <c r="S23" s="391" t="s">
        <v>1337</v>
      </c>
      <c r="T23" s="380">
        <v>12.98</v>
      </c>
    </row>
    <row r="24" spans="1:20">
      <c r="A24" s="392">
        <v>1979</v>
      </c>
      <c r="B24" s="372">
        <v>90649</v>
      </c>
      <c r="C24" s="390">
        <v>29402</v>
      </c>
      <c r="D24" s="390"/>
      <c r="E24" s="391" t="s">
        <v>1337</v>
      </c>
      <c r="F24" s="391" t="s">
        <v>1337</v>
      </c>
      <c r="G24" s="373">
        <v>15402</v>
      </c>
      <c r="H24" s="373"/>
      <c r="I24" s="391" t="s">
        <v>1337</v>
      </c>
      <c r="J24" s="372">
        <v>135453</v>
      </c>
      <c r="L24" s="380">
        <v>8.4700000000000006</v>
      </c>
      <c r="M24" s="380">
        <v>2.75</v>
      </c>
      <c r="N24" s="380"/>
      <c r="O24" s="391" t="s">
        <v>1337</v>
      </c>
      <c r="P24" s="391" t="s">
        <v>1337</v>
      </c>
      <c r="Q24" s="377">
        <v>1.44</v>
      </c>
      <c r="R24" s="377"/>
      <c r="S24" s="391" t="s">
        <v>1337</v>
      </c>
      <c r="T24" s="380">
        <v>12.66</v>
      </c>
    </row>
    <row r="25" spans="1:20">
      <c r="A25" s="392">
        <v>1980</v>
      </c>
      <c r="B25" s="372">
        <v>92745</v>
      </c>
      <c r="C25" s="390">
        <v>30891</v>
      </c>
      <c r="D25" s="390"/>
      <c r="E25" s="391" t="s">
        <v>1337</v>
      </c>
      <c r="F25" s="391" t="s">
        <v>1337</v>
      </c>
      <c r="G25" s="373">
        <v>14817</v>
      </c>
      <c r="H25" s="373"/>
      <c r="I25" s="391" t="s">
        <v>1337</v>
      </c>
      <c r="J25" s="372">
        <v>138453</v>
      </c>
      <c r="L25" s="380">
        <v>8.52</v>
      </c>
      <c r="M25" s="380">
        <v>2.84</v>
      </c>
      <c r="N25" s="380"/>
      <c r="O25" s="391" t="s">
        <v>1337</v>
      </c>
      <c r="P25" s="391" t="s">
        <v>1337</v>
      </c>
      <c r="Q25" s="377">
        <v>1.36</v>
      </c>
      <c r="R25" s="377"/>
      <c r="S25" s="391" t="s">
        <v>1337</v>
      </c>
      <c r="T25" s="380">
        <v>12.72</v>
      </c>
    </row>
    <row r="26" spans="1:20">
      <c r="A26" s="392">
        <v>1981</v>
      </c>
      <c r="B26" s="372">
        <v>91940</v>
      </c>
      <c r="C26" s="390">
        <v>32834</v>
      </c>
      <c r="D26" s="390"/>
      <c r="E26" s="391" t="s">
        <v>1337</v>
      </c>
      <c r="F26" s="391" t="s">
        <v>1337</v>
      </c>
      <c r="G26" s="373">
        <v>16325</v>
      </c>
      <c r="H26" s="373"/>
      <c r="I26" s="391" t="s">
        <v>1337</v>
      </c>
      <c r="J26" s="372">
        <v>141099</v>
      </c>
      <c r="L26" s="380">
        <v>8.2899999999999991</v>
      </c>
      <c r="M26" s="380">
        <v>2.96</v>
      </c>
      <c r="N26" s="380"/>
      <c r="O26" s="391" t="s">
        <v>1337</v>
      </c>
      <c r="P26" s="391" t="s">
        <v>1337</v>
      </c>
      <c r="Q26" s="377">
        <v>1.47</v>
      </c>
      <c r="R26" s="377"/>
      <c r="S26" s="391" t="s">
        <v>1337</v>
      </c>
      <c r="T26" s="380">
        <v>12.72</v>
      </c>
    </row>
    <row r="27" spans="1:20">
      <c r="A27" s="392">
        <v>1982</v>
      </c>
      <c r="B27" s="372">
        <v>92929</v>
      </c>
      <c r="C27" s="390">
        <v>34835</v>
      </c>
      <c r="D27" s="390"/>
      <c r="E27" s="391" t="s">
        <v>1337</v>
      </c>
      <c r="F27" s="391" t="s">
        <v>1337</v>
      </c>
      <c r="G27" s="373">
        <v>17455</v>
      </c>
      <c r="H27" s="373"/>
      <c r="I27" s="391" t="s">
        <v>1337</v>
      </c>
      <c r="J27" s="372">
        <v>145219</v>
      </c>
      <c r="L27" s="380">
        <v>8.2100000000000009</v>
      </c>
      <c r="M27" s="380">
        <v>3.08</v>
      </c>
      <c r="N27" s="380"/>
      <c r="O27" s="391" t="s">
        <v>1337</v>
      </c>
      <c r="P27" s="391" t="s">
        <v>1337</v>
      </c>
      <c r="Q27" s="377">
        <v>1.54</v>
      </c>
      <c r="R27" s="377"/>
      <c r="S27" s="391" t="s">
        <v>1337</v>
      </c>
      <c r="T27" s="380">
        <v>12.83</v>
      </c>
    </row>
    <row r="28" spans="1:20">
      <c r="A28" s="392">
        <v>1983</v>
      </c>
      <c r="B28" s="372">
        <v>89233</v>
      </c>
      <c r="C28" s="390">
        <v>36344</v>
      </c>
      <c r="D28" s="390"/>
      <c r="E28" s="391" t="s">
        <v>1337</v>
      </c>
      <c r="F28" s="391" t="s">
        <v>1337</v>
      </c>
      <c r="G28" s="373">
        <v>17888</v>
      </c>
      <c r="H28" s="373"/>
      <c r="I28" s="391" t="s">
        <v>1337</v>
      </c>
      <c r="J28" s="372">
        <v>143465</v>
      </c>
      <c r="L28" s="380">
        <v>7.73</v>
      </c>
      <c r="M28" s="380">
        <v>3.15</v>
      </c>
      <c r="N28" s="380"/>
      <c r="O28" s="391" t="s">
        <v>1337</v>
      </c>
      <c r="P28" s="391" t="s">
        <v>1337</v>
      </c>
      <c r="Q28" s="377">
        <v>1.55</v>
      </c>
      <c r="R28" s="377"/>
      <c r="S28" s="391" t="s">
        <v>1337</v>
      </c>
      <c r="T28" s="380">
        <v>12.43</v>
      </c>
    </row>
    <row r="29" spans="1:20">
      <c r="A29" s="392">
        <v>1984</v>
      </c>
      <c r="B29" s="372">
        <v>87429</v>
      </c>
      <c r="C29" s="390">
        <v>37981</v>
      </c>
      <c r="D29" s="390"/>
      <c r="E29" s="391" t="s">
        <v>1337</v>
      </c>
      <c r="F29" s="391" t="s">
        <v>1337</v>
      </c>
      <c r="G29" s="373">
        <v>17311</v>
      </c>
      <c r="H29" s="373"/>
      <c r="I29" s="391" t="s">
        <v>1337</v>
      </c>
      <c r="J29" s="372">
        <v>142721</v>
      </c>
      <c r="L29" s="380">
        <v>7.45</v>
      </c>
      <c r="M29" s="380">
        <v>3.24</v>
      </c>
      <c r="N29" s="380"/>
      <c r="O29" s="391" t="s">
        <v>1337</v>
      </c>
      <c r="P29" s="391" t="s">
        <v>1337</v>
      </c>
      <c r="Q29" s="377">
        <v>1.47</v>
      </c>
      <c r="R29" s="377"/>
      <c r="S29" s="391" t="s">
        <v>1337</v>
      </c>
      <c r="T29" s="380">
        <v>12.16</v>
      </c>
    </row>
    <row r="30" spans="1:20">
      <c r="A30" s="392">
        <v>1985</v>
      </c>
      <c r="B30" s="372">
        <v>81188</v>
      </c>
      <c r="C30" s="390">
        <v>39749</v>
      </c>
      <c r="D30" s="390"/>
      <c r="E30" s="391" t="s">
        <v>1337</v>
      </c>
      <c r="F30" s="391" t="s">
        <v>1337</v>
      </c>
      <c r="G30" s="373">
        <v>18764</v>
      </c>
      <c r="H30" s="373"/>
      <c r="I30" s="391" t="s">
        <v>1337</v>
      </c>
      <c r="J30" s="372">
        <v>139701</v>
      </c>
      <c r="L30" s="380">
        <v>6.79</v>
      </c>
      <c r="M30" s="380">
        <v>3.33</v>
      </c>
      <c r="N30" s="380"/>
      <c r="O30" s="391" t="s">
        <v>1337</v>
      </c>
      <c r="P30" s="391" t="s">
        <v>1337</v>
      </c>
      <c r="Q30" s="377">
        <v>1.57</v>
      </c>
      <c r="R30" s="377"/>
      <c r="S30" s="391" t="s">
        <v>1337</v>
      </c>
      <c r="T30" s="380">
        <v>11.69</v>
      </c>
    </row>
    <row r="31" spans="1:20">
      <c r="A31" s="392">
        <v>1986</v>
      </c>
      <c r="B31" s="372">
        <v>83112</v>
      </c>
      <c r="C31" s="390">
        <v>40959</v>
      </c>
      <c r="D31" s="390"/>
      <c r="E31" s="391" t="s">
        <v>1337</v>
      </c>
      <c r="F31" s="391" t="s">
        <v>1337</v>
      </c>
      <c r="G31" s="373">
        <v>20147</v>
      </c>
      <c r="H31" s="373"/>
      <c r="I31" s="391" t="s">
        <v>1337</v>
      </c>
      <c r="J31" s="372">
        <v>144218</v>
      </c>
      <c r="L31" s="380">
        <v>6.82</v>
      </c>
      <c r="M31" s="380">
        <v>3.36</v>
      </c>
      <c r="N31" s="380"/>
      <c r="O31" s="391" t="s">
        <v>1337</v>
      </c>
      <c r="P31" s="391" t="s">
        <v>1337</v>
      </c>
      <c r="Q31" s="377">
        <v>1.65</v>
      </c>
      <c r="R31" s="377"/>
      <c r="S31" s="391" t="s">
        <v>1337</v>
      </c>
      <c r="T31" s="380">
        <v>11.83</v>
      </c>
    </row>
    <row r="32" spans="1:20">
      <c r="A32" s="392">
        <v>1987</v>
      </c>
      <c r="B32" s="372">
        <v>81527</v>
      </c>
      <c r="C32" s="390">
        <v>40448</v>
      </c>
      <c r="D32" s="390"/>
      <c r="E32" s="391" t="s">
        <v>1337</v>
      </c>
      <c r="F32" s="391" t="s">
        <v>1337</v>
      </c>
      <c r="G32" s="373">
        <v>18997</v>
      </c>
      <c r="H32" s="373"/>
      <c r="I32" s="391" t="s">
        <v>1337</v>
      </c>
      <c r="J32" s="372">
        <v>140972</v>
      </c>
      <c r="L32" s="380">
        <v>6.55</v>
      </c>
      <c r="M32" s="380">
        <v>3.25</v>
      </c>
      <c r="N32" s="380"/>
      <c r="O32" s="391" t="s">
        <v>1337</v>
      </c>
      <c r="P32" s="391" t="s">
        <v>1337</v>
      </c>
      <c r="Q32" s="377">
        <v>1.53</v>
      </c>
      <c r="R32" s="377"/>
      <c r="S32" s="391" t="s">
        <v>1337</v>
      </c>
      <c r="T32" s="380">
        <v>11.33</v>
      </c>
    </row>
    <row r="33" spans="1:20">
      <c r="A33" s="392">
        <v>1988</v>
      </c>
      <c r="B33" s="372">
        <v>84133</v>
      </c>
      <c r="C33" s="390">
        <v>40697</v>
      </c>
      <c r="D33" s="390"/>
      <c r="E33" s="391" t="s">
        <v>1337</v>
      </c>
      <c r="F33" s="391" t="s">
        <v>1337</v>
      </c>
      <c r="G33" s="373">
        <v>20275</v>
      </c>
      <c r="H33" s="373"/>
      <c r="I33" s="391" t="s">
        <v>1337</v>
      </c>
      <c r="J33" s="372">
        <v>145105</v>
      </c>
      <c r="L33" s="380">
        <v>6.62</v>
      </c>
      <c r="M33" s="380">
        <v>3.2</v>
      </c>
      <c r="N33" s="380"/>
      <c r="O33" s="391" t="s">
        <v>1337</v>
      </c>
      <c r="P33" s="391" t="s">
        <v>1337</v>
      </c>
      <c r="Q33" s="377">
        <v>1.6</v>
      </c>
      <c r="R33" s="377"/>
      <c r="S33" s="391" t="s">
        <v>1337</v>
      </c>
      <c r="T33" s="380">
        <v>11.42</v>
      </c>
    </row>
    <row r="34" spans="1:20">
      <c r="A34" s="392">
        <v>1989</v>
      </c>
      <c r="B34" s="372">
        <v>85819</v>
      </c>
      <c r="C34" s="374">
        <v>38493</v>
      </c>
      <c r="D34" s="374"/>
      <c r="E34" s="391" t="s">
        <v>1337</v>
      </c>
      <c r="F34" s="391" t="s">
        <v>1337</v>
      </c>
      <c r="G34" s="373">
        <v>21488</v>
      </c>
      <c r="H34" s="373"/>
      <c r="I34" s="391" t="s">
        <v>1337</v>
      </c>
      <c r="J34" s="372">
        <v>145800</v>
      </c>
      <c r="L34" s="380">
        <v>6.62</v>
      </c>
      <c r="M34" s="380">
        <v>2.97</v>
      </c>
      <c r="N34" s="380"/>
      <c r="O34" s="391" t="s">
        <v>1337</v>
      </c>
      <c r="P34" s="391" t="s">
        <v>1337</v>
      </c>
      <c r="Q34" s="377">
        <v>1.66</v>
      </c>
      <c r="R34" s="377"/>
      <c r="S34" s="391" t="s">
        <v>1337</v>
      </c>
      <c r="T34" s="380">
        <v>11.25</v>
      </c>
    </row>
    <row r="35" spans="1:20">
      <c r="A35" s="392">
        <v>1990</v>
      </c>
      <c r="B35" s="372">
        <v>86019</v>
      </c>
      <c r="C35" s="374">
        <v>37727</v>
      </c>
      <c r="D35" s="374"/>
      <c r="E35" s="391" t="s">
        <v>1337</v>
      </c>
      <c r="F35" s="391" t="s">
        <v>1337</v>
      </c>
      <c r="G35" s="373">
        <v>21629</v>
      </c>
      <c r="H35" s="373"/>
      <c r="I35" s="391" t="s">
        <v>1337</v>
      </c>
      <c r="J35" s="372">
        <v>145375</v>
      </c>
      <c r="L35" s="380">
        <v>6.52</v>
      </c>
      <c r="M35" s="380">
        <v>2.86</v>
      </c>
      <c r="N35" s="380"/>
      <c r="O35" s="391" t="s">
        <v>1337</v>
      </c>
      <c r="P35" s="391" t="s">
        <v>1337</v>
      </c>
      <c r="Q35" s="377">
        <v>1.64</v>
      </c>
      <c r="R35" s="377"/>
      <c r="S35" s="391" t="s">
        <v>1337</v>
      </c>
      <c r="T35" s="380">
        <v>11.02</v>
      </c>
    </row>
    <row r="36" spans="1:20">
      <c r="A36" s="392">
        <v>1991</v>
      </c>
      <c r="B36" s="372">
        <v>84257</v>
      </c>
      <c r="C36" s="390">
        <v>37059</v>
      </c>
      <c r="D36" s="390"/>
      <c r="E36" s="391" t="s">
        <v>1337</v>
      </c>
      <c r="F36" s="391" t="s">
        <v>1337</v>
      </c>
      <c r="G36" s="373">
        <v>20232</v>
      </c>
      <c r="H36" s="373"/>
      <c r="I36" s="391" t="s">
        <v>1337</v>
      </c>
      <c r="J36" s="372">
        <v>141548</v>
      </c>
      <c r="L36" s="380">
        <v>6.29</v>
      </c>
      <c r="M36" s="380">
        <v>2.77</v>
      </c>
      <c r="N36" s="380"/>
      <c r="O36" s="391" t="s">
        <v>1337</v>
      </c>
      <c r="P36" s="391" t="s">
        <v>1337</v>
      </c>
      <c r="Q36" s="377">
        <v>1.51</v>
      </c>
      <c r="R36" s="377"/>
      <c r="S36" s="391" t="s">
        <v>1337</v>
      </c>
      <c r="T36" s="380">
        <v>10.57</v>
      </c>
    </row>
    <row r="37" spans="1:20">
      <c r="A37" s="392">
        <v>1992</v>
      </c>
      <c r="B37" s="372">
        <v>79008</v>
      </c>
      <c r="C37" s="390">
        <v>39263</v>
      </c>
      <c r="D37" s="390"/>
      <c r="E37" s="391" t="s">
        <v>1337</v>
      </c>
      <c r="F37" s="391" t="s">
        <v>1337</v>
      </c>
      <c r="G37" s="373">
        <v>19450</v>
      </c>
      <c r="H37" s="373"/>
      <c r="I37" s="391" t="s">
        <v>1337</v>
      </c>
      <c r="J37" s="372">
        <v>137721</v>
      </c>
      <c r="L37" s="380">
        <v>5.82</v>
      </c>
      <c r="M37" s="380">
        <v>2.89</v>
      </c>
      <c r="N37" s="380"/>
      <c r="O37" s="391" t="s">
        <v>1337</v>
      </c>
      <c r="P37" s="391" t="s">
        <v>1337</v>
      </c>
      <c r="Q37" s="377">
        <v>1.43</v>
      </c>
      <c r="R37" s="377"/>
      <c r="S37" s="391" t="s">
        <v>1337</v>
      </c>
      <c r="T37" s="380">
        <v>10.14</v>
      </c>
    </row>
    <row r="38" spans="1:20">
      <c r="A38" s="392">
        <v>1993</v>
      </c>
      <c r="B38" s="372">
        <v>75714</v>
      </c>
      <c r="C38" s="390">
        <v>39104</v>
      </c>
      <c r="D38" s="390"/>
      <c r="E38" s="391" t="s">
        <v>1337</v>
      </c>
      <c r="F38" s="391" t="s">
        <v>1337</v>
      </c>
      <c r="G38" s="373">
        <v>20511</v>
      </c>
      <c r="H38" s="373"/>
      <c r="I38" s="391" t="s">
        <v>1337</v>
      </c>
      <c r="J38" s="372">
        <v>135329</v>
      </c>
      <c r="L38" s="380">
        <v>5.51</v>
      </c>
      <c r="M38" s="377">
        <v>2.85</v>
      </c>
      <c r="N38" s="377"/>
      <c r="O38" s="391" t="s">
        <v>1337</v>
      </c>
      <c r="P38" s="391" t="s">
        <v>1337</v>
      </c>
      <c r="Q38" s="377">
        <v>1.49</v>
      </c>
      <c r="R38" s="377"/>
      <c r="S38" s="391" t="s">
        <v>1337</v>
      </c>
      <c r="T38" s="377">
        <v>9.85</v>
      </c>
    </row>
    <row r="39" spans="1:20">
      <c r="A39" s="392">
        <v>1994</v>
      </c>
      <c r="B39" s="372">
        <v>76403</v>
      </c>
      <c r="C39" s="390">
        <v>40228</v>
      </c>
      <c r="D39" s="390"/>
      <c r="E39" s="391" t="s">
        <v>1337</v>
      </c>
      <c r="F39" s="391" t="s">
        <v>1337</v>
      </c>
      <c r="G39" s="373">
        <v>24284</v>
      </c>
      <c r="H39" s="373"/>
      <c r="I39" s="391" t="s">
        <v>1337</v>
      </c>
      <c r="J39" s="372">
        <v>140915</v>
      </c>
      <c r="L39" s="377">
        <v>5.51</v>
      </c>
      <c r="M39" s="377">
        <v>2.9</v>
      </c>
      <c r="N39" s="377"/>
      <c r="O39" s="391" t="s">
        <v>1337</v>
      </c>
      <c r="P39" s="391" t="s">
        <v>1337</v>
      </c>
      <c r="Q39" s="377">
        <v>1.75</v>
      </c>
      <c r="R39" s="377"/>
      <c r="S39" s="391" t="s">
        <v>1337</v>
      </c>
      <c r="T39" s="377">
        <v>10.15</v>
      </c>
    </row>
    <row r="40" spans="1:20">
      <c r="A40" s="392">
        <v>1995</v>
      </c>
      <c r="B40" s="372">
        <v>76602</v>
      </c>
      <c r="C40" s="390">
        <v>40433</v>
      </c>
      <c r="D40" s="390"/>
      <c r="E40" s="391" t="s">
        <v>1337</v>
      </c>
      <c r="F40" s="391" t="s">
        <v>1337</v>
      </c>
      <c r="G40" s="373">
        <v>22934</v>
      </c>
      <c r="H40" s="373"/>
      <c r="I40" s="391" t="s">
        <v>1337</v>
      </c>
      <c r="J40" s="372">
        <v>139969</v>
      </c>
      <c r="L40" s="377">
        <v>5.46</v>
      </c>
      <c r="M40" s="377">
        <v>2.88</v>
      </c>
      <c r="N40" s="377"/>
      <c r="O40" s="391" t="s">
        <v>1337</v>
      </c>
      <c r="P40" s="391" t="s">
        <v>1337</v>
      </c>
      <c r="Q40" s="377">
        <v>1.63</v>
      </c>
      <c r="R40" s="377"/>
      <c r="S40" s="391" t="s">
        <v>1337</v>
      </c>
      <c r="T40" s="377">
        <v>9.98</v>
      </c>
    </row>
    <row r="41" spans="1:20">
      <c r="A41" s="392">
        <v>1996</v>
      </c>
      <c r="B41" s="372">
        <v>75715</v>
      </c>
      <c r="C41" s="390">
        <v>40903</v>
      </c>
      <c r="D41" s="390"/>
      <c r="E41" s="391" t="s">
        <v>1337</v>
      </c>
      <c r="F41" s="391" t="s">
        <v>1337</v>
      </c>
      <c r="G41" s="373">
        <v>23055</v>
      </c>
      <c r="H41" s="373"/>
      <c r="I41" s="391" t="s">
        <v>1337</v>
      </c>
      <c r="J41" s="372">
        <v>139673</v>
      </c>
      <c r="L41" s="377">
        <v>5.32</v>
      </c>
      <c r="M41" s="377">
        <v>2.87</v>
      </c>
      <c r="N41" s="377"/>
      <c r="O41" s="391" t="s">
        <v>1337</v>
      </c>
      <c r="P41" s="391" t="s">
        <v>1337</v>
      </c>
      <c r="Q41" s="377">
        <v>1.62</v>
      </c>
      <c r="R41" s="377"/>
      <c r="S41" s="391" t="s">
        <v>1337</v>
      </c>
      <c r="T41" s="377">
        <v>9.81</v>
      </c>
    </row>
    <row r="42" spans="1:20">
      <c r="A42" s="392">
        <v>1997</v>
      </c>
      <c r="B42" s="372">
        <v>76535</v>
      </c>
      <c r="C42" s="390">
        <v>42933</v>
      </c>
      <c r="D42" s="390"/>
      <c r="E42" s="391" t="s">
        <v>1337</v>
      </c>
      <c r="F42" s="391" t="s">
        <v>1337</v>
      </c>
      <c r="G42" s="373">
        <v>24713</v>
      </c>
      <c r="H42" s="373"/>
      <c r="I42" s="391" t="s">
        <v>1337</v>
      </c>
      <c r="J42" s="372">
        <v>144181</v>
      </c>
      <c r="L42" s="377">
        <v>5.31</v>
      </c>
      <c r="M42" s="377">
        <v>2.98</v>
      </c>
      <c r="N42" s="377"/>
      <c r="O42" s="391" t="s">
        <v>1337</v>
      </c>
      <c r="P42" s="391" t="s">
        <v>1337</v>
      </c>
      <c r="Q42" s="377">
        <v>1.71</v>
      </c>
      <c r="R42" s="377"/>
      <c r="S42" s="391" t="s">
        <v>1337</v>
      </c>
      <c r="T42" s="377">
        <v>10</v>
      </c>
    </row>
    <row r="43" spans="1:20">
      <c r="A43" s="392">
        <v>1998</v>
      </c>
      <c r="B43" s="372">
        <v>76237</v>
      </c>
      <c r="C43" s="390">
        <v>45452</v>
      </c>
      <c r="D43" s="390"/>
      <c r="E43" s="391" t="s">
        <v>1337</v>
      </c>
      <c r="F43" s="391" t="s">
        <v>1337</v>
      </c>
      <c r="G43" s="373">
        <v>26518</v>
      </c>
      <c r="H43" s="373"/>
      <c r="I43" s="391" t="s">
        <v>1337</v>
      </c>
      <c r="J43" s="372">
        <v>148207</v>
      </c>
      <c r="L43" s="377">
        <v>5.22</v>
      </c>
      <c r="M43" s="377">
        <v>3.11</v>
      </c>
      <c r="N43" s="377"/>
      <c r="O43" s="391" t="s">
        <v>1337</v>
      </c>
      <c r="P43" s="391" t="s">
        <v>1337</v>
      </c>
      <c r="Q43" s="377">
        <v>1.82</v>
      </c>
      <c r="R43" s="377"/>
      <c r="S43" s="391" t="s">
        <v>1337</v>
      </c>
      <c r="T43" s="377">
        <v>10.15</v>
      </c>
    </row>
    <row r="44" spans="1:20">
      <c r="A44" s="392">
        <v>1999</v>
      </c>
      <c r="B44" s="372">
        <v>75607</v>
      </c>
      <c r="C44" s="390">
        <v>46540</v>
      </c>
      <c r="D44" s="390"/>
      <c r="E44" s="391" t="s">
        <v>1337</v>
      </c>
      <c r="F44" s="391" t="s">
        <v>1337</v>
      </c>
      <c r="G44" s="373">
        <v>26298</v>
      </c>
      <c r="H44" s="373"/>
      <c r="I44" s="391" t="s">
        <v>1337</v>
      </c>
      <c r="J44" s="372">
        <v>148445</v>
      </c>
      <c r="L44" s="377">
        <v>5.1100000000000003</v>
      </c>
      <c r="M44" s="377">
        <v>3.15</v>
      </c>
      <c r="N44" s="377"/>
      <c r="O44" s="391" t="s">
        <v>1337</v>
      </c>
      <c r="P44" s="391" t="s">
        <v>1337</v>
      </c>
      <c r="Q44" s="377">
        <v>1.78</v>
      </c>
      <c r="R44" s="377"/>
      <c r="S44" s="391" t="s">
        <v>1337</v>
      </c>
      <c r="T44" s="377">
        <v>10.039999999999999</v>
      </c>
    </row>
    <row r="45" spans="1:20">
      <c r="A45" s="392">
        <v>2000</v>
      </c>
      <c r="B45" s="372">
        <v>76097</v>
      </c>
      <c r="C45" s="390">
        <v>48624</v>
      </c>
      <c r="D45" s="390"/>
      <c r="E45" s="391" t="s">
        <v>1337</v>
      </c>
      <c r="F45" s="391" t="s">
        <v>1337</v>
      </c>
      <c r="G45" s="373">
        <v>24869</v>
      </c>
      <c r="H45" s="373"/>
      <c r="I45" s="391" t="s">
        <v>1337</v>
      </c>
      <c r="J45" s="372">
        <v>149590</v>
      </c>
      <c r="L45" s="377">
        <v>5.08</v>
      </c>
      <c r="M45" s="377">
        <v>3.25</v>
      </c>
      <c r="N45" s="377"/>
      <c r="O45" s="391" t="s">
        <v>1337</v>
      </c>
      <c r="P45" s="391" t="s">
        <v>1337</v>
      </c>
      <c r="Q45" s="377">
        <v>1.66</v>
      </c>
      <c r="R45" s="377"/>
      <c r="S45" s="391" t="s">
        <v>1337</v>
      </c>
      <c r="T45" s="377">
        <v>9.99</v>
      </c>
    </row>
    <row r="46" spans="1:20">
      <c r="A46" s="392">
        <v>2001</v>
      </c>
      <c r="B46" s="372">
        <v>77861</v>
      </c>
      <c r="C46" s="390">
        <v>49708</v>
      </c>
      <c r="D46" s="390"/>
      <c r="E46" s="391" t="s">
        <v>1337</v>
      </c>
      <c r="F46" s="391" t="s">
        <v>1337</v>
      </c>
      <c r="G46" s="373">
        <v>27665</v>
      </c>
      <c r="H46" s="373"/>
      <c r="I46" s="391" t="s">
        <v>1337</v>
      </c>
      <c r="J46" s="372">
        <v>155234</v>
      </c>
      <c r="L46" s="377">
        <v>5.13</v>
      </c>
      <c r="M46" s="377">
        <v>3.27</v>
      </c>
      <c r="N46" s="377"/>
      <c r="O46" s="391" t="s">
        <v>1337</v>
      </c>
      <c r="P46" s="391" t="s">
        <v>1337</v>
      </c>
      <c r="Q46" s="377">
        <v>1.82</v>
      </c>
      <c r="R46" s="377"/>
      <c r="S46" s="391" t="s">
        <v>1337</v>
      </c>
      <c r="T46" s="377">
        <v>10.220000000000001</v>
      </c>
    </row>
    <row r="47" spans="1:20">
      <c r="A47" s="392">
        <v>2002</v>
      </c>
      <c r="B47" s="372">
        <v>75162</v>
      </c>
      <c r="C47" s="390">
        <v>50261</v>
      </c>
      <c r="D47" s="390"/>
      <c r="E47" s="391" t="s">
        <v>1337</v>
      </c>
      <c r="F47" s="391" t="s">
        <v>1337</v>
      </c>
      <c r="G47" s="373">
        <v>29008</v>
      </c>
      <c r="H47" s="373"/>
      <c r="I47" s="391" t="s">
        <v>1337</v>
      </c>
      <c r="J47" s="372">
        <v>154431</v>
      </c>
      <c r="L47" s="377">
        <v>4.87</v>
      </c>
      <c r="M47" s="377">
        <v>3.26</v>
      </c>
      <c r="N47" s="377"/>
      <c r="O47" s="391" t="s">
        <v>1337</v>
      </c>
      <c r="P47" s="391" t="s">
        <v>1337</v>
      </c>
      <c r="Q47" s="377">
        <v>1.88</v>
      </c>
      <c r="R47" s="377"/>
      <c r="S47" s="391" t="s">
        <v>1337</v>
      </c>
      <c r="T47" s="377">
        <v>10.01</v>
      </c>
    </row>
    <row r="48" spans="1:20">
      <c r="A48" s="392">
        <v>2003</v>
      </c>
      <c r="B48" s="372">
        <v>78767</v>
      </c>
      <c r="C48" s="390">
        <v>52872</v>
      </c>
      <c r="D48" s="390"/>
      <c r="E48" s="372">
        <v>19439</v>
      </c>
      <c r="F48" s="373">
        <v>12190</v>
      </c>
      <c r="G48" s="373">
        <v>31629</v>
      </c>
      <c r="H48" s="373"/>
      <c r="I48" s="391" t="s">
        <v>1337</v>
      </c>
      <c r="J48" s="372">
        <v>163268</v>
      </c>
      <c r="L48" s="377">
        <v>5.04</v>
      </c>
      <c r="M48" s="377">
        <v>3.38</v>
      </c>
      <c r="N48" s="377"/>
      <c r="O48" s="377">
        <v>1.24</v>
      </c>
      <c r="P48" s="377">
        <v>0.78</v>
      </c>
      <c r="Q48" s="377">
        <v>2.02</v>
      </c>
      <c r="R48" s="377"/>
      <c r="S48" s="391" t="s">
        <v>1337</v>
      </c>
      <c r="T48" s="377">
        <v>10.44</v>
      </c>
    </row>
    <row r="49" spans="1:20">
      <c r="A49" s="392">
        <v>2004</v>
      </c>
      <c r="B49" s="372">
        <v>75573</v>
      </c>
      <c r="C49" s="390">
        <v>55122</v>
      </c>
      <c r="D49" s="390"/>
      <c r="E49" s="372">
        <v>19336</v>
      </c>
      <c r="F49" s="373">
        <v>13589</v>
      </c>
      <c r="G49" s="373">
        <v>32925</v>
      </c>
      <c r="H49" s="373"/>
      <c r="I49" s="391" t="s">
        <v>1337</v>
      </c>
      <c r="J49" s="372">
        <v>163620</v>
      </c>
      <c r="L49" s="377">
        <v>4.7699999999999996</v>
      </c>
      <c r="M49" s="377">
        <v>3.48</v>
      </c>
      <c r="N49" s="377"/>
      <c r="O49" s="377">
        <v>1.22</v>
      </c>
      <c r="P49" s="377">
        <v>0.86</v>
      </c>
      <c r="Q49" s="377">
        <v>2.08</v>
      </c>
      <c r="R49" s="377"/>
      <c r="S49" s="391" t="s">
        <v>1337</v>
      </c>
      <c r="T49" s="377">
        <v>10.32</v>
      </c>
    </row>
    <row r="50" spans="1:20">
      <c r="A50" s="392">
        <v>2005</v>
      </c>
      <c r="B50" s="372">
        <v>75075</v>
      </c>
      <c r="C50" s="390">
        <v>57275</v>
      </c>
      <c r="D50" s="390"/>
      <c r="E50" s="373">
        <v>19658</v>
      </c>
      <c r="F50" s="373">
        <v>15338</v>
      </c>
      <c r="G50" s="373">
        <v>34996</v>
      </c>
      <c r="H50" s="373"/>
      <c r="I50" s="409">
        <v>1180</v>
      </c>
      <c r="J50" s="409">
        <v>168526</v>
      </c>
      <c r="L50" s="377">
        <v>4.67</v>
      </c>
      <c r="M50" s="377">
        <v>3.56</v>
      </c>
      <c r="N50" s="377"/>
      <c r="O50" s="377">
        <v>1.22</v>
      </c>
      <c r="P50" s="377">
        <v>0.95</v>
      </c>
      <c r="Q50" s="377">
        <v>2.1800000000000002</v>
      </c>
      <c r="R50" s="377"/>
      <c r="S50" s="378">
        <v>7.0000000000000007E-2</v>
      </c>
      <c r="T50" s="378">
        <v>10.49</v>
      </c>
    </row>
    <row r="51" spans="1:20">
      <c r="A51" s="392">
        <v>2006</v>
      </c>
      <c r="B51" s="372">
        <v>76388</v>
      </c>
      <c r="C51" s="390">
        <v>58311</v>
      </c>
      <c r="D51" s="390"/>
      <c r="E51" s="373">
        <v>19110</v>
      </c>
      <c r="F51" s="373">
        <v>16383</v>
      </c>
      <c r="G51" s="373">
        <v>35493</v>
      </c>
      <c r="H51" s="373"/>
      <c r="I51" s="409">
        <v>1200</v>
      </c>
      <c r="J51" s="409">
        <v>171392</v>
      </c>
      <c r="L51" s="377">
        <v>4.68</v>
      </c>
      <c r="M51" s="377">
        <v>3.57</v>
      </c>
      <c r="N51" s="377"/>
      <c r="O51" s="377">
        <v>1.17</v>
      </c>
      <c r="P51" s="377">
        <v>1</v>
      </c>
      <c r="Q51" s="377">
        <v>2.1800000000000002</v>
      </c>
      <c r="R51" s="377"/>
      <c r="S51" s="378">
        <v>7.0000000000000007E-2</v>
      </c>
      <c r="T51" s="378">
        <v>10.5</v>
      </c>
    </row>
    <row r="52" spans="1:20">
      <c r="A52" s="392">
        <v>2007</v>
      </c>
      <c r="B52" s="372">
        <v>77849</v>
      </c>
      <c r="C52" s="390">
        <v>62263</v>
      </c>
      <c r="D52" s="390"/>
      <c r="E52" s="373">
        <v>19354</v>
      </c>
      <c r="F52" s="373">
        <v>18123</v>
      </c>
      <c r="G52" s="373">
        <v>37477</v>
      </c>
      <c r="H52" s="373"/>
      <c r="I52" s="409">
        <v>1072</v>
      </c>
      <c r="J52" s="409">
        <v>178661</v>
      </c>
      <c r="L52" s="377">
        <v>4.6900000000000004</v>
      </c>
      <c r="M52" s="377">
        <v>3.75</v>
      </c>
      <c r="N52" s="377"/>
      <c r="O52" s="377">
        <v>1.17</v>
      </c>
      <c r="P52" s="377">
        <v>1.0900000000000001</v>
      </c>
      <c r="Q52" s="377">
        <v>2.2599999999999998</v>
      </c>
      <c r="R52" s="377"/>
      <c r="S52" s="377">
        <v>0.06</v>
      </c>
      <c r="T52" s="378">
        <v>10.76</v>
      </c>
    </row>
    <row r="53" spans="1:20">
      <c r="A53" s="392">
        <v>2008</v>
      </c>
      <c r="B53" s="372">
        <v>79496</v>
      </c>
      <c r="C53" s="390">
        <v>62807</v>
      </c>
      <c r="D53" s="390"/>
      <c r="E53" s="373">
        <v>20148</v>
      </c>
      <c r="F53" s="372">
        <v>18693</v>
      </c>
      <c r="G53" s="373">
        <v>38841</v>
      </c>
      <c r="H53" s="373"/>
      <c r="I53" s="409">
        <v>1093</v>
      </c>
      <c r="J53" s="409">
        <v>182237</v>
      </c>
      <c r="L53" s="377">
        <v>4.6900000000000004</v>
      </c>
      <c r="M53" s="377">
        <v>3.71</v>
      </c>
      <c r="N53" s="377"/>
      <c r="O53" s="377">
        <v>1.19</v>
      </c>
      <c r="P53" s="377">
        <v>1.1000000000000001</v>
      </c>
      <c r="Q53" s="377">
        <v>2.29</v>
      </c>
      <c r="R53" s="377"/>
      <c r="S53" s="377">
        <v>0.06</v>
      </c>
      <c r="T53" s="413">
        <v>10.76</v>
      </c>
    </row>
    <row r="54" spans="1:20">
      <c r="A54" s="392">
        <v>2009</v>
      </c>
      <c r="B54" s="382">
        <v>81148</v>
      </c>
      <c r="C54" s="390">
        <v>65600</v>
      </c>
      <c r="D54" s="390"/>
      <c r="E54" s="374">
        <v>22900</v>
      </c>
      <c r="F54" s="374">
        <v>13012</v>
      </c>
      <c r="G54" s="373">
        <v>35912</v>
      </c>
      <c r="H54" s="373"/>
      <c r="I54" s="409">
        <v>1659</v>
      </c>
      <c r="J54" s="409">
        <v>184319</v>
      </c>
      <c r="L54" s="377">
        <v>4.68</v>
      </c>
      <c r="M54" s="377">
        <v>3.78</v>
      </c>
      <c r="N54" s="377"/>
      <c r="O54" s="378">
        <v>1.32</v>
      </c>
      <c r="P54" s="378">
        <v>0.75</v>
      </c>
      <c r="Q54" s="377">
        <v>2.0699999999999998</v>
      </c>
      <c r="R54" s="377"/>
      <c r="S54" s="413">
        <v>0.1</v>
      </c>
      <c r="T54" s="377">
        <v>10.63</v>
      </c>
    </row>
    <row r="55" spans="1:20">
      <c r="A55" s="392">
        <v>2010</v>
      </c>
      <c r="B55" s="383">
        <v>79736</v>
      </c>
      <c r="C55" s="373">
        <v>68451</v>
      </c>
      <c r="D55" s="373"/>
      <c r="E55" s="375">
        <v>23014</v>
      </c>
      <c r="F55" s="375">
        <v>12811</v>
      </c>
      <c r="G55" s="373">
        <v>35825</v>
      </c>
      <c r="H55" s="373"/>
      <c r="I55" s="409">
        <v>2235</v>
      </c>
      <c r="J55" s="409">
        <v>186247</v>
      </c>
      <c r="L55" s="387">
        <v>4.51</v>
      </c>
      <c r="M55" s="377">
        <v>3.87</v>
      </c>
      <c r="N55" s="377"/>
      <c r="O55" s="378">
        <v>1.3</v>
      </c>
      <c r="P55" s="378">
        <v>0.72</v>
      </c>
      <c r="Q55" s="377">
        <v>2.0299999999999998</v>
      </c>
      <c r="R55" s="377"/>
      <c r="S55" s="413">
        <v>0.13</v>
      </c>
      <c r="T55" s="377">
        <v>10.53</v>
      </c>
    </row>
    <row r="56" spans="1:20">
      <c r="A56" s="392">
        <v>2011</v>
      </c>
      <c r="B56" s="384">
        <v>77213</v>
      </c>
      <c r="C56" s="373">
        <v>68000</v>
      </c>
      <c r="D56" s="373"/>
      <c r="E56" s="375">
        <v>24032</v>
      </c>
      <c r="F56" s="375">
        <v>12812</v>
      </c>
      <c r="G56" s="374">
        <v>36844</v>
      </c>
      <c r="H56" s="374"/>
      <c r="I56" s="409">
        <v>2772</v>
      </c>
      <c r="J56" s="409">
        <v>184830</v>
      </c>
      <c r="L56" s="388" t="s">
        <v>268</v>
      </c>
      <c r="M56" s="377">
        <v>3.79</v>
      </c>
      <c r="N56" s="377"/>
      <c r="O56" s="378">
        <v>1.34</v>
      </c>
      <c r="P56" s="378">
        <v>0.71</v>
      </c>
      <c r="Q56" s="377">
        <v>2.0499999999999998</v>
      </c>
      <c r="R56" s="377"/>
      <c r="S56" s="377">
        <v>0.15</v>
      </c>
      <c r="T56" s="378">
        <v>10.29</v>
      </c>
    </row>
    <row r="57" spans="1:20">
      <c r="A57" s="392">
        <v>2012</v>
      </c>
      <c r="B57" s="385">
        <v>75585</v>
      </c>
      <c r="C57" s="372">
        <v>69044</v>
      </c>
      <c r="D57" s="372"/>
      <c r="E57" s="375">
        <v>23080</v>
      </c>
      <c r="F57" s="375">
        <v>12490</v>
      </c>
      <c r="G57" s="374">
        <v>35571</v>
      </c>
      <c r="H57" s="374"/>
      <c r="I57" s="409">
        <v>3116</v>
      </c>
      <c r="J57" s="409">
        <v>183315</v>
      </c>
      <c r="L57" s="388">
        <v>4.1399999999999997</v>
      </c>
      <c r="M57" s="377">
        <v>3.78</v>
      </c>
      <c r="N57" s="377"/>
      <c r="O57" s="379">
        <v>1.26</v>
      </c>
      <c r="P57" s="379">
        <v>0.68</v>
      </c>
      <c r="Q57" s="377">
        <v>1.95</v>
      </c>
      <c r="R57" s="377"/>
      <c r="S57" s="377">
        <v>0.17</v>
      </c>
      <c r="T57" s="378">
        <v>10.039999999999999</v>
      </c>
    </row>
    <row r="58" spans="1:20">
      <c r="A58" s="392">
        <v>2013</v>
      </c>
      <c r="B58" s="385">
        <v>75116</v>
      </c>
      <c r="C58" s="372">
        <v>68719</v>
      </c>
      <c r="D58" s="372"/>
      <c r="E58" s="375">
        <v>24031</v>
      </c>
      <c r="F58" s="375">
        <v>12130</v>
      </c>
      <c r="G58" s="374">
        <v>36161</v>
      </c>
      <c r="H58" s="374"/>
      <c r="I58" s="409">
        <v>4237</v>
      </c>
      <c r="J58" s="409">
        <v>184234</v>
      </c>
      <c r="L58" s="388">
        <v>4.04</v>
      </c>
      <c r="M58" s="378">
        <v>3.69</v>
      </c>
      <c r="N58" s="378"/>
      <c r="O58" s="379">
        <v>1.29</v>
      </c>
      <c r="P58" s="379">
        <v>0.65</v>
      </c>
      <c r="Q58" s="378">
        <v>1.94</v>
      </c>
      <c r="R58" s="378"/>
      <c r="S58" s="413">
        <v>0.23</v>
      </c>
      <c r="T58" s="413">
        <v>9.91</v>
      </c>
    </row>
    <row r="59" spans="1:20">
      <c r="A59" s="392">
        <v>2014</v>
      </c>
      <c r="B59" s="376">
        <v>75862</v>
      </c>
      <c r="C59" s="372">
        <v>68890</v>
      </c>
      <c r="D59" s="372"/>
      <c r="E59" s="375">
        <v>23174</v>
      </c>
      <c r="F59" s="375">
        <v>11610</v>
      </c>
      <c r="G59" s="373">
        <v>34784</v>
      </c>
      <c r="H59" s="373"/>
      <c r="I59" s="409">
        <v>5172</v>
      </c>
      <c r="J59" s="409">
        <v>184708</v>
      </c>
      <c r="L59" s="387">
        <v>4.01</v>
      </c>
      <c r="M59" s="377">
        <v>3.64</v>
      </c>
      <c r="N59" s="377"/>
      <c r="O59" s="379">
        <v>1.23</v>
      </c>
      <c r="P59" s="379">
        <v>0.61</v>
      </c>
      <c r="Q59" s="377">
        <v>1.84</v>
      </c>
      <c r="R59" s="377"/>
      <c r="S59" s="378">
        <v>0.27</v>
      </c>
      <c r="T59" s="413">
        <v>9.77</v>
      </c>
    </row>
    <row r="60" spans="1:20">
      <c r="A60" s="396">
        <v>2015</v>
      </c>
      <c r="B60" s="386">
        <v>72102</v>
      </c>
      <c r="C60" s="382">
        <v>70219</v>
      </c>
      <c r="D60" s="382"/>
      <c r="E60" s="375">
        <v>23436</v>
      </c>
      <c r="F60" s="375">
        <v>10962</v>
      </c>
      <c r="G60" s="373">
        <v>34399</v>
      </c>
      <c r="H60" s="373"/>
      <c r="I60" s="409">
        <v>6220</v>
      </c>
      <c r="J60" s="409">
        <v>182939</v>
      </c>
      <c r="K60" s="165"/>
      <c r="L60" s="387">
        <v>3.76</v>
      </c>
      <c r="M60" s="400">
        <v>3.66</v>
      </c>
      <c r="N60" s="400"/>
      <c r="O60" s="401">
        <v>1.22</v>
      </c>
      <c r="P60" s="401">
        <v>0.56999999999999995</v>
      </c>
      <c r="Q60" s="377">
        <v>1.79</v>
      </c>
      <c r="R60" s="377"/>
      <c r="S60" s="413">
        <v>0.32</v>
      </c>
      <c r="T60" s="413">
        <v>9.5299999999999994</v>
      </c>
    </row>
    <row r="61" spans="1:20">
      <c r="A61" s="396">
        <v>2016</v>
      </c>
      <c r="B61" s="386">
        <v>75371</v>
      </c>
      <c r="C61" s="397">
        <v>70862</v>
      </c>
      <c r="D61" s="397"/>
      <c r="E61" s="376">
        <v>24280</v>
      </c>
      <c r="F61" s="376">
        <v>11301</v>
      </c>
      <c r="G61" s="374">
        <v>35581</v>
      </c>
      <c r="H61" s="374"/>
      <c r="I61" s="409">
        <v>6399</v>
      </c>
      <c r="J61" s="409">
        <v>188214</v>
      </c>
      <c r="K61" s="165"/>
      <c r="L61" s="387">
        <v>3.87</v>
      </c>
      <c r="M61" s="398">
        <v>3.64</v>
      </c>
      <c r="N61" s="398"/>
      <c r="O61" s="399">
        <v>1.25</v>
      </c>
      <c r="P61" s="399">
        <v>0.57999999999999996</v>
      </c>
      <c r="Q61" s="378">
        <v>1.83</v>
      </c>
      <c r="R61" s="378"/>
      <c r="S61" s="413">
        <v>0.33</v>
      </c>
      <c r="T61" s="413">
        <v>9.66</v>
      </c>
    </row>
    <row r="62" spans="1:20" s="166" customFormat="1">
      <c r="A62" s="404">
        <v>2017</v>
      </c>
      <c r="B62" s="394">
        <v>72778</v>
      </c>
      <c r="C62" s="394">
        <v>71161</v>
      </c>
      <c r="D62" s="394"/>
      <c r="E62" s="394">
        <v>24325</v>
      </c>
      <c r="F62" s="394">
        <v>11225</v>
      </c>
      <c r="G62" s="405">
        <v>35551</v>
      </c>
      <c r="H62" s="405"/>
      <c r="I62" s="393">
        <v>6317</v>
      </c>
      <c r="J62" s="394">
        <v>185807</v>
      </c>
      <c r="K62" s="406"/>
      <c r="L62" s="407">
        <v>3.68</v>
      </c>
      <c r="M62" s="408">
        <v>3.6</v>
      </c>
      <c r="N62" s="408"/>
      <c r="O62" s="408">
        <v>1.23</v>
      </c>
      <c r="P62" s="408">
        <v>0.56999999999999995</v>
      </c>
      <c r="Q62" s="395">
        <v>1.8</v>
      </c>
      <c r="R62" s="395"/>
      <c r="S62" s="395">
        <v>0.32</v>
      </c>
      <c r="T62" s="395">
        <v>9.39</v>
      </c>
    </row>
    <row r="63" spans="1:20">
      <c r="B63" s="386"/>
    </row>
    <row r="64" spans="1:20" s="166" customFormat="1">
      <c r="A64" s="411" t="s">
        <v>1342</v>
      </c>
      <c r="B64" s="386"/>
    </row>
    <row r="65" spans="1:10" s="166" customFormat="1">
      <c r="A65" s="412" t="s">
        <v>1343</v>
      </c>
      <c r="B65" s="386"/>
    </row>
    <row r="66" spans="1:10" s="166" customFormat="1">
      <c r="A66" s="410"/>
      <c r="B66" s="386"/>
    </row>
    <row r="67" spans="1:10">
      <c r="A67" s="677" t="s">
        <v>1344</v>
      </c>
      <c r="B67" s="677"/>
      <c r="C67" s="677"/>
      <c r="D67" s="677"/>
      <c r="E67" s="677"/>
      <c r="F67" s="677"/>
      <c r="G67" s="677"/>
      <c r="H67" s="677"/>
      <c r="I67" s="677"/>
      <c r="J67" s="677"/>
    </row>
    <row r="68" spans="1:10">
      <c r="A68" s="675" t="s">
        <v>267</v>
      </c>
      <c r="B68" s="675"/>
      <c r="C68" s="675"/>
      <c r="D68" s="675"/>
      <c r="E68" s="675"/>
      <c r="F68" s="675"/>
      <c r="G68" s="675"/>
      <c r="H68" s="675"/>
      <c r="I68" s="675"/>
      <c r="J68" s="675"/>
    </row>
    <row r="69" spans="1:10">
      <c r="A69" s="677" t="s">
        <v>266</v>
      </c>
      <c r="B69" s="677"/>
      <c r="C69" s="677"/>
      <c r="D69" s="677"/>
      <c r="E69" s="677"/>
      <c r="F69" s="677"/>
      <c r="G69" s="677"/>
      <c r="H69" s="677"/>
      <c r="I69" s="677"/>
      <c r="J69" s="677"/>
    </row>
    <row r="70" spans="1:10">
      <c r="A70" s="675" t="s">
        <v>265</v>
      </c>
      <c r="B70" s="675"/>
      <c r="C70" s="675"/>
      <c r="D70" s="675"/>
      <c r="E70" s="675"/>
      <c r="F70" s="675"/>
      <c r="G70" s="675"/>
      <c r="H70" s="675"/>
      <c r="I70" s="675"/>
      <c r="J70" s="675"/>
    </row>
    <row r="71" spans="1:10">
      <c r="A71" s="676" t="s">
        <v>1340</v>
      </c>
      <c r="B71" s="676"/>
      <c r="C71" s="676"/>
      <c r="D71" s="676"/>
      <c r="E71" s="676"/>
      <c r="F71" s="676"/>
      <c r="G71" s="676"/>
      <c r="H71" s="676"/>
      <c r="I71" s="676"/>
      <c r="J71" s="676"/>
    </row>
  </sheetData>
  <mergeCells count="10">
    <mergeCell ref="L5:T5"/>
    <mergeCell ref="A1:T2"/>
    <mergeCell ref="A5:J5"/>
    <mergeCell ref="A70:J70"/>
    <mergeCell ref="A71:J71"/>
    <mergeCell ref="A67:J67"/>
    <mergeCell ref="A68:J68"/>
    <mergeCell ref="A69:J69"/>
    <mergeCell ref="O3:Q3"/>
    <mergeCell ref="E3:G3"/>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5"/>
  <sheetViews>
    <sheetView workbookViewId="0">
      <selection sqref="A1:I1"/>
    </sheetView>
  </sheetViews>
  <sheetFormatPr defaultRowHeight="11.25"/>
  <cols>
    <col min="1" max="1" width="33.7109375" style="64" customWidth="1"/>
    <col min="2" max="16384" width="9.140625" style="64"/>
  </cols>
  <sheetData>
    <row r="1" spans="1:9" ht="15">
      <c r="A1" s="703" t="s">
        <v>1738</v>
      </c>
      <c r="B1" s="703"/>
      <c r="C1" s="703"/>
      <c r="D1" s="703"/>
      <c r="E1" s="703"/>
      <c r="F1" s="703"/>
      <c r="G1" s="703"/>
      <c r="H1" s="703"/>
      <c r="I1" s="703"/>
    </row>
    <row r="2" spans="1:9" ht="2.25" customHeight="1"/>
    <row r="3" spans="1:9">
      <c r="A3" s="18"/>
      <c r="B3" s="741" t="s">
        <v>738</v>
      </c>
      <c r="C3" s="741"/>
      <c r="D3" s="741"/>
      <c r="E3" s="741"/>
      <c r="F3" s="741"/>
      <c r="G3" s="741"/>
      <c r="H3" s="741"/>
    </row>
    <row r="4" spans="1:9">
      <c r="A4" s="11"/>
      <c r="B4" s="89">
        <v>12</v>
      </c>
      <c r="C4" s="89">
        <v>13</v>
      </c>
      <c r="D4" s="89">
        <v>14</v>
      </c>
      <c r="E4" s="89">
        <v>15</v>
      </c>
      <c r="F4" s="89">
        <v>16</v>
      </c>
      <c r="G4" s="89">
        <v>17</v>
      </c>
      <c r="H4" s="108" t="s">
        <v>533</v>
      </c>
      <c r="I4" s="166"/>
    </row>
    <row r="5" spans="1:9">
      <c r="A5" s="18" t="s">
        <v>737</v>
      </c>
      <c r="B5" s="502">
        <v>1</v>
      </c>
      <c r="C5" s="502">
        <v>1</v>
      </c>
      <c r="D5" s="502">
        <v>1</v>
      </c>
      <c r="E5" s="502">
        <v>2</v>
      </c>
      <c r="F5" s="502">
        <v>4</v>
      </c>
      <c r="G5" s="502">
        <v>4</v>
      </c>
      <c r="H5" s="502">
        <v>2</v>
      </c>
    </row>
    <row r="6" spans="1:9">
      <c r="A6" s="63" t="s">
        <v>736</v>
      </c>
      <c r="B6" s="96" t="s">
        <v>580</v>
      </c>
      <c r="C6" s="96">
        <v>1</v>
      </c>
      <c r="D6" s="96">
        <v>1</v>
      </c>
      <c r="E6" s="96">
        <v>1</v>
      </c>
      <c r="F6" s="96">
        <v>1</v>
      </c>
      <c r="G6" s="96">
        <v>1</v>
      </c>
      <c r="H6" s="96">
        <v>1</v>
      </c>
    </row>
    <row r="7" spans="1:9">
      <c r="A7" s="63" t="s">
        <v>735</v>
      </c>
      <c r="B7" s="96" t="s">
        <v>580</v>
      </c>
      <c r="C7" s="96">
        <v>1</v>
      </c>
      <c r="D7" s="96">
        <v>1</v>
      </c>
      <c r="E7" s="96">
        <v>1</v>
      </c>
      <c r="F7" s="96">
        <v>1</v>
      </c>
      <c r="G7" s="96">
        <v>1</v>
      </c>
      <c r="H7" s="96">
        <v>1</v>
      </c>
    </row>
    <row r="8" spans="1:9">
      <c r="A8" s="63" t="s">
        <v>734</v>
      </c>
      <c r="B8" s="96" t="s">
        <v>580</v>
      </c>
      <c r="C8" s="96">
        <v>1</v>
      </c>
      <c r="D8" s="96" t="s">
        <v>580</v>
      </c>
      <c r="E8" s="96" t="s">
        <v>580</v>
      </c>
      <c r="F8" s="96" t="s">
        <v>580</v>
      </c>
      <c r="G8" s="96" t="s">
        <v>580</v>
      </c>
      <c r="H8" s="96" t="s">
        <v>580</v>
      </c>
    </row>
    <row r="9" spans="1:9">
      <c r="A9" s="63" t="s">
        <v>733</v>
      </c>
      <c r="B9" s="96" t="s">
        <v>580</v>
      </c>
      <c r="C9" s="96" t="s">
        <v>580</v>
      </c>
      <c r="D9" s="96">
        <v>1</v>
      </c>
      <c r="E9" s="96">
        <v>1</v>
      </c>
      <c r="F9" s="96">
        <v>1</v>
      </c>
      <c r="G9" s="96" t="s">
        <v>580</v>
      </c>
      <c r="H9" s="96" t="s">
        <v>580</v>
      </c>
    </row>
    <row r="10" spans="1:9">
      <c r="A10" s="11" t="s">
        <v>732</v>
      </c>
      <c r="B10" s="95">
        <v>99</v>
      </c>
      <c r="C10" s="95">
        <v>99</v>
      </c>
      <c r="D10" s="95">
        <v>98</v>
      </c>
      <c r="E10" s="95">
        <v>97</v>
      </c>
      <c r="F10" s="95">
        <v>96</v>
      </c>
      <c r="G10" s="95">
        <v>96</v>
      </c>
      <c r="H10" s="95">
        <v>97</v>
      </c>
    </row>
    <row r="12" spans="1:9">
      <c r="A12" s="70" t="s">
        <v>1458</v>
      </c>
    </row>
    <row r="13" spans="1:9">
      <c r="A13" s="70" t="s">
        <v>1459</v>
      </c>
    </row>
    <row r="14" spans="1:9">
      <c r="A14" s="70"/>
    </row>
    <row r="15" spans="1:9">
      <c r="A15" s="70" t="s">
        <v>1460</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N6"/>
  <sheetViews>
    <sheetView workbookViewId="0">
      <selection sqref="A1:J1"/>
    </sheetView>
  </sheetViews>
  <sheetFormatPr defaultRowHeight="1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4" s="9" customFormat="1" ht="15" customHeight="1">
      <c r="A1" s="679" t="s">
        <v>1737</v>
      </c>
      <c r="B1" s="679"/>
      <c r="C1" s="679"/>
      <c r="D1" s="679"/>
      <c r="E1" s="679"/>
      <c r="F1" s="679"/>
      <c r="G1" s="679"/>
      <c r="H1" s="679"/>
      <c r="I1" s="679"/>
      <c r="J1" s="679"/>
    </row>
    <row r="2" spans="1:14" s="9" customFormat="1" ht="11.25">
      <c r="A2" s="12" t="s">
        <v>156</v>
      </c>
      <c r="B2" s="12" t="s">
        <v>158</v>
      </c>
      <c r="C2" s="10" t="s">
        <v>159</v>
      </c>
      <c r="D2" s="10" t="s">
        <v>160</v>
      </c>
      <c r="E2" s="10" t="s">
        <v>161</v>
      </c>
      <c r="F2" s="10" t="s">
        <v>162</v>
      </c>
      <c r="G2" s="10" t="s">
        <v>163</v>
      </c>
      <c r="H2" s="10" t="s">
        <v>164</v>
      </c>
      <c r="I2" s="10" t="s">
        <v>165</v>
      </c>
      <c r="J2" s="10" t="s">
        <v>166</v>
      </c>
      <c r="K2" s="10" t="s">
        <v>167</v>
      </c>
      <c r="L2" s="10" t="s">
        <v>168</v>
      </c>
    </row>
    <row r="3" spans="1:14" s="9" customFormat="1" ht="11.25">
      <c r="A3" s="17"/>
      <c r="B3" s="750" t="s">
        <v>169</v>
      </c>
      <c r="C3" s="750"/>
      <c r="D3" s="750"/>
      <c r="E3" s="750"/>
      <c r="F3" s="750"/>
      <c r="G3" s="750"/>
      <c r="H3" s="750"/>
      <c r="I3" s="750"/>
      <c r="J3" s="750"/>
      <c r="K3" s="750"/>
      <c r="L3" s="750"/>
      <c r="N3" s="166"/>
    </row>
    <row r="4" spans="1:14" s="9" customFormat="1" ht="11.25">
      <c r="A4" s="11" t="s">
        <v>157</v>
      </c>
      <c r="B4" s="11">
        <v>22</v>
      </c>
      <c r="C4" s="11">
        <v>11.5</v>
      </c>
      <c r="D4" s="11"/>
      <c r="E4" s="11"/>
      <c r="F4" s="11"/>
      <c r="G4" s="11">
        <v>41</v>
      </c>
      <c r="H4" s="11"/>
      <c r="I4" s="11"/>
      <c r="J4" s="11">
        <v>3.7</v>
      </c>
      <c r="K4" s="11"/>
      <c r="L4" s="11">
        <v>0</v>
      </c>
    </row>
    <row r="6" spans="1:14">
      <c r="A6" s="70" t="s">
        <v>1622</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5"/>
  <sheetViews>
    <sheetView workbookViewId="0">
      <selection sqref="A1:L1"/>
    </sheetView>
  </sheetViews>
  <sheetFormatPr defaultRowHeight="11.25"/>
  <cols>
    <col min="1" max="1" width="35.42578125" style="166" bestFit="1" customWidth="1"/>
    <col min="2" max="11" width="14.5703125" style="166" customWidth="1"/>
    <col min="12" max="12" width="16.140625" style="166" customWidth="1"/>
    <col min="13" max="16384" width="9.140625" style="166"/>
  </cols>
  <sheetData>
    <row r="1" spans="1:12" ht="15" customHeight="1">
      <c r="A1" s="679" t="s">
        <v>1736</v>
      </c>
      <c r="B1" s="679"/>
      <c r="C1" s="679"/>
      <c r="D1" s="679"/>
      <c r="E1" s="679"/>
      <c r="F1" s="679"/>
      <c r="G1" s="679"/>
      <c r="H1" s="679"/>
      <c r="I1" s="679"/>
      <c r="J1" s="679"/>
      <c r="K1" s="679"/>
      <c r="L1" s="679"/>
    </row>
    <row r="2" spans="1:12">
      <c r="A2" s="422"/>
      <c r="B2" s="342">
        <v>2009</v>
      </c>
      <c r="C2" s="342">
        <v>2010</v>
      </c>
      <c r="D2" s="342">
        <v>2011</v>
      </c>
      <c r="E2" s="342">
        <v>2012</v>
      </c>
      <c r="F2" s="342">
        <v>2013</v>
      </c>
      <c r="G2" s="342">
        <v>2014</v>
      </c>
      <c r="H2" s="342">
        <v>2015</v>
      </c>
      <c r="I2" s="342">
        <v>2016</v>
      </c>
      <c r="J2" s="342">
        <v>2017</v>
      </c>
      <c r="K2" s="342" t="s">
        <v>1275</v>
      </c>
      <c r="L2" s="342" t="s">
        <v>1276</v>
      </c>
    </row>
    <row r="3" spans="1:12">
      <c r="A3" s="423" t="s">
        <v>171</v>
      </c>
      <c r="B3" s="424"/>
      <c r="C3" s="424"/>
      <c r="D3" s="424"/>
      <c r="E3" s="424"/>
      <c r="F3" s="424"/>
      <c r="G3" s="424"/>
      <c r="H3" s="424"/>
      <c r="I3" s="424"/>
      <c r="J3" s="599"/>
      <c r="K3" s="424"/>
      <c r="L3" s="424"/>
    </row>
    <row r="4" spans="1:12">
      <c r="A4" s="165" t="s">
        <v>172</v>
      </c>
      <c r="B4" s="165">
        <v>14.6</v>
      </c>
      <c r="C4" s="165">
        <v>13.7</v>
      </c>
      <c r="D4" s="165">
        <v>13.2</v>
      </c>
      <c r="E4" s="165">
        <v>12.5</v>
      </c>
      <c r="F4" s="165">
        <v>11.7</v>
      </c>
      <c r="G4" s="165">
        <v>11</v>
      </c>
      <c r="H4" s="165">
        <v>10.4</v>
      </c>
      <c r="I4" s="165">
        <v>9.9</v>
      </c>
      <c r="J4" s="165">
        <v>9.9</v>
      </c>
      <c r="K4" s="165">
        <v>-0.6</v>
      </c>
      <c r="L4" s="19" t="s">
        <v>1632</v>
      </c>
    </row>
    <row r="5" spans="1:12">
      <c r="A5" s="165" t="s">
        <v>1641</v>
      </c>
      <c r="B5" s="165">
        <v>49.9</v>
      </c>
      <c r="C5" s="165">
        <v>49.4</v>
      </c>
      <c r="D5" s="165">
        <v>48.1</v>
      </c>
      <c r="E5" s="165">
        <v>47.1</v>
      </c>
      <c r="F5" s="165">
        <v>47.7</v>
      </c>
      <c r="G5" s="165">
        <v>45.2</v>
      </c>
      <c r="H5" s="165">
        <v>44.7</v>
      </c>
      <c r="I5" s="165">
        <v>42.8</v>
      </c>
      <c r="J5" s="165">
        <v>44.3</v>
      </c>
      <c r="K5" s="269">
        <v>-0.8</v>
      </c>
      <c r="L5" s="19" t="s">
        <v>1633</v>
      </c>
    </row>
    <row r="6" spans="1:12">
      <c r="A6" s="165" t="s">
        <v>1642</v>
      </c>
      <c r="B6" s="165">
        <v>16.3</v>
      </c>
      <c r="C6" s="165">
        <v>15.4</v>
      </c>
      <c r="D6" s="165">
        <v>14.8</v>
      </c>
      <c r="E6" s="165">
        <v>14.2</v>
      </c>
      <c r="F6" s="165">
        <v>13.2</v>
      </c>
      <c r="G6" s="165">
        <v>12.6</v>
      </c>
      <c r="H6" s="165">
        <v>12.2</v>
      </c>
      <c r="I6" s="165">
        <v>11.6</v>
      </c>
      <c r="J6" s="165">
        <v>11.8</v>
      </c>
      <c r="K6" s="165">
        <v>-0.6</v>
      </c>
      <c r="L6" s="19" t="s">
        <v>1634</v>
      </c>
    </row>
    <row r="7" spans="1:12" s="165" customFormat="1">
      <c r="A7" s="15" t="s">
        <v>173</v>
      </c>
      <c r="L7" s="19"/>
    </row>
    <row r="8" spans="1:12">
      <c r="A8" s="165" t="s">
        <v>172</v>
      </c>
      <c r="B8" s="19" t="s">
        <v>174</v>
      </c>
      <c r="C8" s="19" t="s">
        <v>174</v>
      </c>
      <c r="D8" s="165">
        <v>12.9</v>
      </c>
      <c r="E8" s="165">
        <v>12.1</v>
      </c>
      <c r="F8" s="165">
        <v>11.3</v>
      </c>
      <c r="G8" s="165">
        <v>10.6</v>
      </c>
      <c r="H8" s="165">
        <v>10.1</v>
      </c>
      <c r="I8" s="165">
        <v>9.5</v>
      </c>
      <c r="J8" s="165">
        <v>9.5</v>
      </c>
      <c r="K8" s="165">
        <v>-0.6</v>
      </c>
      <c r="L8" s="19" t="s">
        <v>1635</v>
      </c>
    </row>
    <row r="9" spans="1:12">
      <c r="A9" s="165" t="s">
        <v>1641</v>
      </c>
      <c r="B9" s="19" t="s">
        <v>174</v>
      </c>
      <c r="C9" s="19" t="s">
        <v>174</v>
      </c>
      <c r="D9" s="165">
        <v>47.2</v>
      </c>
      <c r="E9" s="165">
        <v>46.5</v>
      </c>
      <c r="F9" s="165">
        <v>46.6</v>
      </c>
      <c r="G9" s="165">
        <v>44.4</v>
      </c>
      <c r="H9" s="165">
        <v>43.6</v>
      </c>
      <c r="I9" s="165">
        <v>41.9</v>
      </c>
      <c r="J9" s="165">
        <v>43.4</v>
      </c>
      <c r="K9" s="165">
        <v>-0.9</v>
      </c>
      <c r="L9" s="19" t="s">
        <v>1636</v>
      </c>
    </row>
    <row r="10" spans="1:12">
      <c r="A10" s="338" t="s">
        <v>1643</v>
      </c>
      <c r="B10" s="335" t="s">
        <v>174</v>
      </c>
      <c r="C10" s="335" t="s">
        <v>174</v>
      </c>
      <c r="D10" s="338">
        <v>14.5</v>
      </c>
      <c r="E10" s="338">
        <v>13.8</v>
      </c>
      <c r="F10" s="338">
        <v>12.8</v>
      </c>
      <c r="G10" s="338">
        <v>12.2</v>
      </c>
      <c r="H10" s="338">
        <v>11.8</v>
      </c>
      <c r="I10" s="338">
        <v>11.2</v>
      </c>
      <c r="J10" s="338">
        <v>11.4</v>
      </c>
      <c r="K10" s="338">
        <v>-0.5</v>
      </c>
      <c r="L10" s="335" t="s">
        <v>1637</v>
      </c>
    </row>
    <row r="11" spans="1:12">
      <c r="A11" s="70" t="s">
        <v>175</v>
      </c>
    </row>
    <row r="12" spans="1:12" ht="12" customHeight="1">
      <c r="A12" s="751" t="s">
        <v>1638</v>
      </c>
      <c r="B12" s="751"/>
      <c r="C12" s="751"/>
      <c r="D12" s="751"/>
      <c r="E12" s="751"/>
      <c r="F12" s="751"/>
      <c r="G12" s="751"/>
      <c r="H12" s="751"/>
      <c r="I12" s="751"/>
      <c r="J12" s="751"/>
    </row>
    <row r="13" spans="1:12" ht="12.75" customHeight="1">
      <c r="A13" s="748" t="s">
        <v>1639</v>
      </c>
      <c r="B13" s="748"/>
      <c r="C13" s="748"/>
      <c r="D13" s="748"/>
      <c r="E13" s="748"/>
      <c r="F13" s="748"/>
      <c r="G13" s="748"/>
      <c r="H13" s="748"/>
      <c r="I13" s="748"/>
      <c r="J13" s="748"/>
      <c r="K13" s="748"/>
    </row>
    <row r="14" spans="1:12" ht="12.75" customHeight="1">
      <c r="A14" s="748" t="s">
        <v>1640</v>
      </c>
      <c r="B14" s="748"/>
      <c r="C14" s="748"/>
      <c r="D14" s="748"/>
      <c r="E14" s="748"/>
      <c r="F14" s="748"/>
      <c r="G14" s="748"/>
      <c r="H14" s="748"/>
      <c r="I14" s="748"/>
      <c r="J14" s="598"/>
      <c r="K14" s="598"/>
    </row>
    <row r="15" spans="1:12" ht="15">
      <c r="A15" s="71" t="s">
        <v>1631</v>
      </c>
      <c r="B15" s="597"/>
      <c r="C15" s="597"/>
      <c r="D15" s="597"/>
      <c r="E15" s="597"/>
      <c r="F15" s="597"/>
      <c r="G15" s="597"/>
      <c r="H15" s="597"/>
      <c r="I15" s="597"/>
      <c r="J15" s="597"/>
      <c r="K15" s="597"/>
      <c r="L15" s="597"/>
    </row>
  </sheetData>
  <mergeCells count="4">
    <mergeCell ref="A1:L1"/>
    <mergeCell ref="A12:J12"/>
    <mergeCell ref="A13:K13"/>
    <mergeCell ref="A14:I1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11"/>
  <sheetViews>
    <sheetView workbookViewId="0">
      <selection sqref="A1:I1"/>
    </sheetView>
  </sheetViews>
  <sheetFormatPr defaultColWidth="11.42578125" defaultRowHeight="9.9499999999999993" customHeight="1"/>
  <cols>
    <col min="1" max="1" width="40.42578125" style="20" customWidth="1"/>
    <col min="2" max="52" width="9.7109375" style="20" customWidth="1"/>
    <col min="53" max="16384" width="11.42578125" style="20"/>
  </cols>
  <sheetData>
    <row r="1" spans="1:13" ht="15.75">
      <c r="A1" s="703" t="s">
        <v>1735</v>
      </c>
      <c r="B1" s="703"/>
      <c r="C1" s="703"/>
      <c r="D1" s="703"/>
      <c r="E1" s="703"/>
      <c r="F1" s="703"/>
      <c r="G1" s="703"/>
      <c r="H1" s="703"/>
      <c r="I1" s="703"/>
    </row>
    <row r="2" spans="1:13" ht="15" hidden="1"/>
    <row r="3" spans="1:13" ht="15">
      <c r="A3" s="24" t="s">
        <v>292</v>
      </c>
      <c r="B3" s="68">
        <v>1995</v>
      </c>
      <c r="C3" s="68">
        <v>1998</v>
      </c>
      <c r="D3" s="68">
        <v>2001</v>
      </c>
      <c r="E3" s="68">
        <v>2004</v>
      </c>
      <c r="F3" s="68">
        <v>2007</v>
      </c>
      <c r="G3" s="68">
        <v>2010</v>
      </c>
      <c r="H3" s="68">
        <v>2013</v>
      </c>
      <c r="I3" s="68">
        <v>2016</v>
      </c>
    </row>
    <row r="4" spans="1:13" ht="15">
      <c r="A4" s="21" t="s">
        <v>293</v>
      </c>
      <c r="B4" s="22">
        <v>31.3</v>
      </c>
      <c r="C4" s="22">
        <v>22.6</v>
      </c>
      <c r="D4" s="22">
        <v>19.7</v>
      </c>
      <c r="E4" s="22">
        <v>12.3</v>
      </c>
      <c r="F4" s="22">
        <v>7.8</v>
      </c>
      <c r="G4" s="22">
        <v>6.1</v>
      </c>
      <c r="H4" s="22">
        <v>3.7</v>
      </c>
      <c r="I4" s="22" t="s">
        <v>294</v>
      </c>
    </row>
    <row r="5" spans="1:13" ht="15">
      <c r="A5" s="21" t="s">
        <v>295</v>
      </c>
      <c r="B5" s="22">
        <v>16.7</v>
      </c>
      <c r="C5" s="22">
        <v>21.5</v>
      </c>
      <c r="D5" s="22">
        <v>24.9</v>
      </c>
      <c r="E5" s="22">
        <v>28.1</v>
      </c>
      <c r="F5" s="22">
        <v>29.2</v>
      </c>
      <c r="G5" s="22">
        <v>29.3</v>
      </c>
      <c r="H5" s="22">
        <v>26.2</v>
      </c>
      <c r="I5" s="22">
        <v>25.6</v>
      </c>
    </row>
    <row r="6" spans="1:13" ht="15">
      <c r="A6" s="21" t="s">
        <v>296</v>
      </c>
      <c r="B6" s="22">
        <v>52</v>
      </c>
      <c r="C6" s="22">
        <v>55.9</v>
      </c>
      <c r="D6" s="22">
        <v>55.4</v>
      </c>
      <c r="E6" s="22">
        <v>59.6</v>
      </c>
      <c r="F6" s="22">
        <v>63</v>
      </c>
      <c r="G6" s="22">
        <v>64.7</v>
      </c>
      <c r="H6" s="22">
        <v>70</v>
      </c>
      <c r="I6" s="22">
        <v>71.599999999999994</v>
      </c>
    </row>
    <row r="7" spans="1:13" ht="15" hidden="1"/>
    <row r="8" spans="1:13" ht="12.75" customHeight="1">
      <c r="A8" s="699" t="s">
        <v>56</v>
      </c>
      <c r="B8" s="699"/>
      <c r="C8" s="699"/>
      <c r="D8" s="699"/>
      <c r="E8" s="699"/>
      <c r="F8" s="699"/>
      <c r="G8" s="699"/>
      <c r="H8" s="699"/>
      <c r="I8" s="699"/>
    </row>
    <row r="9" spans="1:13" ht="12.75" customHeight="1">
      <c r="A9" s="700" t="s">
        <v>297</v>
      </c>
      <c r="B9" s="700"/>
      <c r="C9" s="700"/>
      <c r="D9" s="700"/>
      <c r="E9" s="700"/>
      <c r="F9" s="700"/>
      <c r="G9" s="700"/>
      <c r="H9" s="700"/>
      <c r="I9" s="700"/>
    </row>
    <row r="10" spans="1:13" ht="12.75" customHeight="1">
      <c r="A10" s="682" t="s">
        <v>59</v>
      </c>
      <c r="B10" s="682"/>
      <c r="C10" s="682"/>
      <c r="D10" s="682"/>
      <c r="E10" s="682"/>
      <c r="F10" s="682"/>
      <c r="G10" s="682"/>
      <c r="H10" s="682"/>
      <c r="I10" s="682"/>
      <c r="J10" s="682"/>
      <c r="K10" s="682"/>
      <c r="L10" s="682"/>
      <c r="M10" s="682"/>
    </row>
    <row r="11" spans="1:13" ht="15" hidden="1"/>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12"/>
  <sheetViews>
    <sheetView workbookViewId="0">
      <selection sqref="A1:M1"/>
    </sheetView>
  </sheetViews>
  <sheetFormatPr defaultRowHeight="15"/>
  <cols>
    <col min="1" max="1" width="29.140625" style="1" bestFit="1" customWidth="1"/>
    <col min="2" max="16384" width="9.140625" style="1"/>
  </cols>
  <sheetData>
    <row r="1" spans="1:13" s="3" customFormat="1" ht="15" customHeight="1">
      <c r="A1" s="679" t="s">
        <v>1734</v>
      </c>
      <c r="B1" s="679"/>
      <c r="C1" s="679"/>
      <c r="D1" s="679"/>
      <c r="E1" s="679"/>
      <c r="F1" s="679"/>
      <c r="G1" s="679"/>
      <c r="H1" s="679"/>
      <c r="I1" s="679"/>
      <c r="J1" s="679"/>
      <c r="K1" s="679"/>
      <c r="L1" s="679"/>
      <c r="M1" s="679"/>
    </row>
    <row r="2" spans="1:13" s="3" customFormat="1" ht="9.75" hidden="1" customHeight="1"/>
    <row r="3" spans="1:13" s="3" customFormat="1">
      <c r="A3" s="25" t="s">
        <v>60</v>
      </c>
      <c r="B3" s="708" t="s">
        <v>18</v>
      </c>
      <c r="C3" s="708"/>
      <c r="D3" s="708"/>
      <c r="E3" s="708"/>
      <c r="F3" s="708" t="s">
        <v>19</v>
      </c>
      <c r="G3" s="708"/>
      <c r="H3" s="708"/>
      <c r="I3" s="708"/>
      <c r="J3" s="708" t="s">
        <v>14</v>
      </c>
      <c r="K3" s="708"/>
      <c r="L3" s="708"/>
      <c r="M3" s="708"/>
    </row>
    <row r="4" spans="1:13" s="3" customFormat="1">
      <c r="A4" s="69" t="s">
        <v>292</v>
      </c>
      <c r="B4" s="5">
        <v>2007</v>
      </c>
      <c r="C4" s="5">
        <v>2010</v>
      </c>
      <c r="D4" s="5">
        <v>2013</v>
      </c>
      <c r="E4" s="5">
        <v>2016</v>
      </c>
      <c r="F4" s="5">
        <v>2007</v>
      </c>
      <c r="G4" s="5">
        <v>2010</v>
      </c>
      <c r="H4" s="5">
        <v>2013</v>
      </c>
      <c r="I4" s="5">
        <v>2016</v>
      </c>
      <c r="J4" s="5">
        <v>2007</v>
      </c>
      <c r="K4" s="5">
        <v>2010</v>
      </c>
      <c r="L4" s="5">
        <v>2013</v>
      </c>
      <c r="M4" s="5">
        <v>2016</v>
      </c>
    </row>
    <row r="5" spans="1:13" s="3" customFormat="1" ht="9.9499999999999993" customHeight="1">
      <c r="A5" s="6" t="s">
        <v>293</v>
      </c>
      <c r="B5" s="7">
        <v>6.4</v>
      </c>
      <c r="C5" s="7">
        <v>5.3</v>
      </c>
      <c r="D5" s="7">
        <v>3</v>
      </c>
      <c r="E5" s="7">
        <v>3.4</v>
      </c>
      <c r="F5" s="7">
        <v>5.7</v>
      </c>
      <c r="G5" s="7">
        <v>4.9000000000000004</v>
      </c>
      <c r="H5" s="7">
        <v>2.7</v>
      </c>
      <c r="I5" s="7">
        <v>2.5</v>
      </c>
      <c r="J5" s="7">
        <v>6</v>
      </c>
      <c r="K5" s="7">
        <v>5.0999999999999996</v>
      </c>
      <c r="L5" s="7">
        <v>2.8</v>
      </c>
      <c r="M5" s="7">
        <v>2.9</v>
      </c>
    </row>
    <row r="6" spans="1:13" s="3" customFormat="1" ht="9.9499999999999993" customHeight="1">
      <c r="A6" s="6" t="s">
        <v>295</v>
      </c>
      <c r="B6" s="7">
        <v>15.4</v>
      </c>
      <c r="C6" s="7">
        <v>16.600000000000001</v>
      </c>
      <c r="D6" s="7">
        <v>14.6</v>
      </c>
      <c r="E6" s="7">
        <v>14.2</v>
      </c>
      <c r="F6" s="7">
        <v>17.399999999999999</v>
      </c>
      <c r="G6" s="7">
        <v>18.7</v>
      </c>
      <c r="H6" s="7">
        <v>15.8</v>
      </c>
      <c r="I6" s="7">
        <v>16.100000000000001</v>
      </c>
      <c r="J6" s="7">
        <v>16.399999999999999</v>
      </c>
      <c r="K6" s="7">
        <v>17.7</v>
      </c>
      <c r="L6" s="7">
        <v>15.2</v>
      </c>
      <c r="M6" s="7">
        <v>15.2</v>
      </c>
    </row>
    <row r="7" spans="1:13" s="3" customFormat="1" ht="9.9499999999999993" customHeight="1">
      <c r="A7" s="6" t="s">
        <v>296</v>
      </c>
      <c r="B7" s="7">
        <v>78.2</v>
      </c>
      <c r="C7" s="7">
        <v>78.099999999999994</v>
      </c>
      <c r="D7" s="7">
        <v>82.5</v>
      </c>
      <c r="E7" s="7">
        <v>82.4</v>
      </c>
      <c r="F7" s="7">
        <v>77</v>
      </c>
      <c r="G7" s="7">
        <v>76.400000000000006</v>
      </c>
      <c r="H7" s="7">
        <v>81.5</v>
      </c>
      <c r="I7" s="7">
        <v>81.5</v>
      </c>
      <c r="J7" s="7">
        <v>77.5</v>
      </c>
      <c r="K7" s="7">
        <v>77.2</v>
      </c>
      <c r="L7" s="7">
        <v>81.900000000000006</v>
      </c>
      <c r="M7" s="7">
        <v>81.900000000000006</v>
      </c>
    </row>
    <row r="8" spans="1:13" s="3" customFormat="1" ht="1.5" customHeight="1"/>
    <row r="9" spans="1:13" s="3" customFormat="1" ht="9.9499999999999993" customHeight="1">
      <c r="A9" s="696" t="s">
        <v>56</v>
      </c>
      <c r="B9" s="696"/>
      <c r="C9" s="696"/>
      <c r="D9" s="696"/>
      <c r="E9" s="696"/>
      <c r="F9" s="696"/>
      <c r="G9" s="696"/>
      <c r="H9" s="696"/>
      <c r="I9" s="696"/>
      <c r="J9" s="696"/>
      <c r="K9" s="696"/>
      <c r="L9" s="696"/>
      <c r="M9" s="696"/>
    </row>
    <row r="10" spans="1:13" s="3" customFormat="1" ht="9.9499999999999993" customHeight="1">
      <c r="A10" s="684" t="s">
        <v>57</v>
      </c>
      <c r="B10" s="684"/>
      <c r="C10" s="684"/>
      <c r="D10" s="684"/>
      <c r="E10" s="684"/>
      <c r="F10" s="684"/>
      <c r="G10" s="684"/>
      <c r="H10" s="684"/>
      <c r="I10" s="684"/>
      <c r="J10" s="684"/>
      <c r="K10" s="684"/>
      <c r="L10" s="684"/>
      <c r="M10" s="684"/>
    </row>
    <row r="11" spans="1:13" s="3" customFormat="1" ht="9.9499999999999993" customHeight="1">
      <c r="A11" s="682" t="s">
        <v>299</v>
      </c>
      <c r="B11" s="682"/>
      <c r="C11" s="682"/>
      <c r="D11" s="682"/>
      <c r="E11" s="682"/>
      <c r="F11" s="682"/>
      <c r="G11" s="682"/>
      <c r="H11" s="682"/>
      <c r="I11" s="682"/>
      <c r="J11" s="682"/>
      <c r="K11" s="682"/>
      <c r="L11" s="682"/>
      <c r="M11" s="682"/>
    </row>
    <row r="12" spans="1:13" s="3" customFormat="1" ht="9.9499999999999993" customHeight="1">
      <c r="A12" s="682" t="s">
        <v>59</v>
      </c>
      <c r="B12" s="682"/>
      <c r="C12" s="682"/>
      <c r="D12" s="682"/>
      <c r="E12" s="682"/>
      <c r="F12" s="682"/>
      <c r="G12" s="682"/>
      <c r="H12" s="682"/>
      <c r="I12" s="682"/>
      <c r="J12" s="682"/>
      <c r="K12" s="682"/>
      <c r="L12" s="682"/>
      <c r="M12" s="682"/>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8"/>
  <sheetViews>
    <sheetView workbookViewId="0">
      <selection sqref="A1:D1"/>
    </sheetView>
  </sheetViews>
  <sheetFormatPr defaultRowHeight="15"/>
  <cols>
    <col min="1" max="1" width="9.140625" style="167"/>
    <col min="2" max="3" width="12.28515625" style="167" customWidth="1"/>
    <col min="4" max="4" width="13.7109375" style="167" customWidth="1"/>
    <col min="5" max="16384" width="9.140625" style="167"/>
  </cols>
  <sheetData>
    <row r="1" spans="1:10" ht="35.25" customHeight="1">
      <c r="A1" s="668" t="s">
        <v>1733</v>
      </c>
      <c r="B1" s="668"/>
      <c r="C1" s="668"/>
      <c r="D1" s="668"/>
      <c r="E1" s="174"/>
      <c r="F1" s="174"/>
      <c r="G1" s="174"/>
      <c r="H1" s="174"/>
      <c r="I1" s="174"/>
      <c r="J1" s="174"/>
    </row>
    <row r="2" spans="1:10">
      <c r="A2" s="752"/>
      <c r="B2" s="754" t="s">
        <v>932</v>
      </c>
      <c r="C2" s="754"/>
      <c r="D2" s="754"/>
    </row>
    <row r="3" spans="1:10" ht="35.25" customHeight="1">
      <c r="A3" s="753"/>
      <c r="B3" s="181" t="s">
        <v>942</v>
      </c>
      <c r="C3" s="92" t="s">
        <v>934</v>
      </c>
      <c r="D3" s="92" t="s">
        <v>943</v>
      </c>
      <c r="E3" s="361"/>
    </row>
    <row r="4" spans="1:10">
      <c r="A4" s="182" t="s">
        <v>18</v>
      </c>
      <c r="B4" s="183">
        <v>150790.62768644467</v>
      </c>
      <c r="C4" s="580">
        <v>6</v>
      </c>
      <c r="D4" s="168">
        <v>14.4</v>
      </c>
    </row>
    <row r="5" spans="1:10">
      <c r="A5" s="179" t="s">
        <v>19</v>
      </c>
      <c r="B5" s="180">
        <v>62913.990117370755</v>
      </c>
      <c r="C5" s="579">
        <v>2.8190275126400013</v>
      </c>
      <c r="D5" s="61">
        <v>5.4</v>
      </c>
    </row>
    <row r="6" spans="1:10">
      <c r="A6" s="184" t="s">
        <v>14</v>
      </c>
      <c r="B6" s="185">
        <v>213704.61780381558</v>
      </c>
      <c r="C6" s="581">
        <v>4.4967587250757175</v>
      </c>
      <c r="D6" s="92">
        <v>9.9</v>
      </c>
    </row>
    <row r="7" spans="1:10" ht="21.75" customHeight="1">
      <c r="A7" s="755" t="s">
        <v>944</v>
      </c>
      <c r="B7" s="755"/>
      <c r="C7" s="755"/>
      <c r="D7" s="755"/>
    </row>
    <row r="8" spans="1:10">
      <c r="A8" s="178" t="s">
        <v>1630</v>
      </c>
    </row>
  </sheetData>
  <mergeCells count="4">
    <mergeCell ref="A2:A3"/>
    <mergeCell ref="B2:D2"/>
    <mergeCell ref="A7:D7"/>
    <mergeCell ref="A1:D1"/>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63"/>
  <sheetViews>
    <sheetView workbookViewId="0">
      <selection sqref="A1:D1"/>
    </sheetView>
  </sheetViews>
  <sheetFormatPr defaultRowHeight="15"/>
  <cols>
    <col min="1" max="1" width="36.7109375" style="167" customWidth="1"/>
    <col min="2" max="4" width="16.140625" style="167" customWidth="1"/>
    <col min="5" max="16384" width="9.140625" style="167"/>
  </cols>
  <sheetData>
    <row r="1" spans="1:7" ht="30.75" customHeight="1">
      <c r="A1" s="668" t="s">
        <v>1767</v>
      </c>
      <c r="B1" s="668"/>
      <c r="C1" s="668"/>
      <c r="D1" s="668"/>
      <c r="E1" s="174"/>
    </row>
    <row r="2" spans="1:7" ht="37.5" customHeight="1">
      <c r="A2" s="188" t="s">
        <v>945</v>
      </c>
      <c r="B2" s="362" t="s">
        <v>1326</v>
      </c>
      <c r="C2" s="362" t="s">
        <v>1327</v>
      </c>
      <c r="D2" s="362" t="s">
        <v>1328</v>
      </c>
      <c r="F2" s="575"/>
    </row>
    <row r="3" spans="1:7">
      <c r="A3" s="186" t="s">
        <v>965</v>
      </c>
      <c r="B3" s="180">
        <v>68455.107787763627</v>
      </c>
      <c r="C3" s="180">
        <v>68455.107787763613</v>
      </c>
      <c r="D3" s="363">
        <v>99.999999999999972</v>
      </c>
    </row>
    <row r="4" spans="1:7">
      <c r="A4" s="186" t="s">
        <v>955</v>
      </c>
      <c r="B4" s="180">
        <v>135372.88620773412</v>
      </c>
      <c r="C4" s="180">
        <v>19415.336353791961</v>
      </c>
      <c r="D4" s="363">
        <v>14.342115986209006</v>
      </c>
      <c r="G4" s="575"/>
    </row>
    <row r="5" spans="1:7">
      <c r="A5" s="186" t="s">
        <v>956</v>
      </c>
      <c r="B5" s="576">
        <v>41947.863349805288</v>
      </c>
      <c r="C5" s="576">
        <v>9378.2548835293619</v>
      </c>
      <c r="D5" s="259">
        <v>22.3569310439572</v>
      </c>
    </row>
    <row r="6" spans="1:7">
      <c r="A6" s="186" t="s">
        <v>966</v>
      </c>
      <c r="B6" s="180">
        <v>58028.826302420086</v>
      </c>
      <c r="C6" s="180">
        <v>16261.204026396626</v>
      </c>
      <c r="D6" s="363">
        <v>28.022631272344817</v>
      </c>
    </row>
    <row r="7" spans="1:7">
      <c r="A7" s="186" t="s">
        <v>951</v>
      </c>
      <c r="B7" s="180">
        <v>35813.556636294546</v>
      </c>
      <c r="C7" s="180">
        <v>14413.597753989916</v>
      </c>
      <c r="D7" s="363">
        <v>40.246205928016479</v>
      </c>
    </row>
    <row r="8" spans="1:7">
      <c r="A8" s="186" t="s">
        <v>957</v>
      </c>
      <c r="B8" s="180">
        <v>62681.136776710977</v>
      </c>
      <c r="C8" s="180">
        <v>7743.7367132779436</v>
      </c>
      <c r="D8" s="363">
        <v>12.354174017078629</v>
      </c>
    </row>
    <row r="9" spans="1:7">
      <c r="A9" s="186" t="s">
        <v>950</v>
      </c>
      <c r="B9" s="180">
        <v>70226.238071220214</v>
      </c>
      <c r="C9" s="180">
        <v>7023.8688849375758</v>
      </c>
      <c r="D9" s="363">
        <v>10.001772952460151</v>
      </c>
    </row>
    <row r="10" spans="1:7">
      <c r="A10" s="186" t="s">
        <v>967</v>
      </c>
      <c r="B10" s="180">
        <v>41360.786316684869</v>
      </c>
      <c r="C10" s="180">
        <v>5509.9644364805481</v>
      </c>
      <c r="D10" s="363">
        <v>13.321711038790957</v>
      </c>
    </row>
    <row r="11" spans="1:7">
      <c r="A11" s="186" t="s">
        <v>958</v>
      </c>
      <c r="B11" s="180">
        <v>66520.618234263151</v>
      </c>
      <c r="C11" s="180">
        <v>4959.0078382294314</v>
      </c>
      <c r="D11" s="363">
        <v>7.4548432799669424</v>
      </c>
    </row>
    <row r="12" spans="1:7">
      <c r="A12" s="186" t="s">
        <v>959</v>
      </c>
      <c r="B12" s="180">
        <v>18290.90564783946</v>
      </c>
      <c r="C12" s="180">
        <v>2579.6099222165853</v>
      </c>
      <c r="D12" s="363">
        <v>14.103237816008807</v>
      </c>
    </row>
    <row r="13" spans="1:7">
      <c r="A13" s="186" t="s">
        <v>960</v>
      </c>
      <c r="B13" s="180">
        <v>28533.440506932846</v>
      </c>
      <c r="C13" s="180">
        <v>3468.3563321392803</v>
      </c>
      <c r="D13" s="363">
        <v>12.15540877832999</v>
      </c>
    </row>
    <row r="14" spans="1:7">
      <c r="A14" s="186" t="s">
        <v>952</v>
      </c>
      <c r="B14" s="180">
        <v>24487.466889867534</v>
      </c>
      <c r="C14" s="180">
        <v>4812.280165743492</v>
      </c>
      <c r="D14" s="363">
        <v>19.652012955797911</v>
      </c>
    </row>
    <row r="15" spans="1:7">
      <c r="A15" s="186" t="s">
        <v>953</v>
      </c>
      <c r="B15" s="180">
        <v>96936.080101536296</v>
      </c>
      <c r="C15" s="180">
        <v>5346.4792699821646</v>
      </c>
      <c r="D15" s="363">
        <v>5.5154688165458747</v>
      </c>
    </row>
    <row r="16" spans="1:7">
      <c r="A16" s="179" t="s">
        <v>946</v>
      </c>
      <c r="B16" s="180">
        <v>128046.52072399574</v>
      </c>
      <c r="C16" s="180">
        <v>6816.3338620639443</v>
      </c>
      <c r="D16" s="363">
        <v>5.3233261032969033</v>
      </c>
    </row>
    <row r="17" spans="1:4">
      <c r="A17" s="186" t="s">
        <v>961</v>
      </c>
      <c r="B17" s="180">
        <v>11554.106691940806</v>
      </c>
      <c r="C17" s="180">
        <v>3197.6245778190068</v>
      </c>
      <c r="D17" s="363">
        <v>27.675221140630512</v>
      </c>
    </row>
    <row r="18" spans="1:4">
      <c r="A18" s="186" t="s">
        <v>962</v>
      </c>
      <c r="B18" s="180">
        <v>11507.707727728792</v>
      </c>
      <c r="C18" s="180">
        <v>2795.5175533309571</v>
      </c>
      <c r="D18" s="363">
        <v>24.292566508227541</v>
      </c>
    </row>
    <row r="19" spans="1:4">
      <c r="A19" s="179" t="s">
        <v>947</v>
      </c>
      <c r="B19" s="180">
        <v>44617.206343011349</v>
      </c>
      <c r="C19" s="180">
        <v>4131.5425245134284</v>
      </c>
      <c r="D19" s="363">
        <v>9.2599758325312003</v>
      </c>
    </row>
    <row r="20" spans="1:4">
      <c r="A20" s="186" t="s">
        <v>1625</v>
      </c>
      <c r="B20" s="180">
        <v>2188.4616943193296</v>
      </c>
      <c r="C20" s="180">
        <v>747.60749479920867</v>
      </c>
      <c r="D20" s="363">
        <v>34.161324218733228</v>
      </c>
    </row>
    <row r="21" spans="1:4" s="361" customFormat="1">
      <c r="A21" s="186" t="s">
        <v>1626</v>
      </c>
      <c r="B21" s="180">
        <v>3077.5142830066015</v>
      </c>
      <c r="C21" s="180">
        <v>826.87153406359676</v>
      </c>
      <c r="D21" s="363">
        <v>26.868162355229696</v>
      </c>
    </row>
    <row r="22" spans="1:4" s="361" customFormat="1">
      <c r="A22" s="186" t="s">
        <v>1627</v>
      </c>
      <c r="B22" s="180">
        <v>5738.1610165870561</v>
      </c>
      <c r="C22" s="180">
        <v>1331.7967467642388</v>
      </c>
      <c r="D22" s="363">
        <v>23.209469774627639</v>
      </c>
    </row>
    <row r="23" spans="1:4">
      <c r="A23" s="179" t="s">
        <v>948</v>
      </c>
      <c r="B23" s="180">
        <v>328772.64326595131</v>
      </c>
      <c r="C23" s="180">
        <v>11458.069932481392</v>
      </c>
      <c r="D23" s="363">
        <v>3.4851044231234014</v>
      </c>
    </row>
    <row r="24" spans="1:4">
      <c r="A24" s="186" t="s">
        <v>968</v>
      </c>
      <c r="B24" s="180">
        <v>38986.851120233783</v>
      </c>
      <c r="C24" s="180">
        <v>2855.1603305434664</v>
      </c>
      <c r="D24" s="363">
        <v>7.3233930120139066</v>
      </c>
    </row>
    <row r="25" spans="1:4">
      <c r="A25" s="186" t="s">
        <v>963</v>
      </c>
      <c r="B25" s="180">
        <v>10744.058357626038</v>
      </c>
      <c r="C25" s="180">
        <v>1184.017675808476</v>
      </c>
      <c r="D25" s="363">
        <v>11.02020890428309</v>
      </c>
    </row>
    <row r="26" spans="1:4">
      <c r="A26" s="186" t="s">
        <v>964</v>
      </c>
      <c r="B26" s="180">
        <v>3396.3565844765985</v>
      </c>
      <c r="C26" s="180">
        <v>352.83636053182795</v>
      </c>
      <c r="D26" s="363">
        <v>10.388672442243058</v>
      </c>
    </row>
    <row r="27" spans="1:4">
      <c r="A27" s="186" t="s">
        <v>954</v>
      </c>
      <c r="B27" s="180">
        <v>4139.8074451151761</v>
      </c>
      <c r="C27" s="180">
        <v>892.84603916378819</v>
      </c>
      <c r="D27" s="363">
        <v>21.567332563192387</v>
      </c>
    </row>
    <row r="28" spans="1:4" s="361" customFormat="1">
      <c r="A28" s="186" t="s">
        <v>1623</v>
      </c>
      <c r="B28" s="180">
        <v>10897.90234220741</v>
      </c>
      <c r="C28" s="180">
        <v>3555.9027699785552</v>
      </c>
      <c r="D28" s="363">
        <v>32.629240548491595</v>
      </c>
    </row>
    <row r="29" spans="1:4" s="361" customFormat="1">
      <c r="A29" s="186" t="s">
        <v>1624</v>
      </c>
      <c r="B29" s="180">
        <v>7512.1555421451321</v>
      </c>
      <c r="C29" s="180">
        <v>2651.6208402633315</v>
      </c>
      <c r="D29" s="363">
        <v>35.297736120971592</v>
      </c>
    </row>
    <row r="30" spans="1:4">
      <c r="A30" s="179" t="s">
        <v>949</v>
      </c>
      <c r="B30" s="180">
        <v>11917.378555367268</v>
      </c>
      <c r="C30" s="180">
        <v>1074.0080133686106</v>
      </c>
      <c r="D30" s="363">
        <v>9.0121162836176438</v>
      </c>
    </row>
    <row r="31" spans="1:4">
      <c r="A31" s="186" t="s">
        <v>969</v>
      </c>
      <c r="B31" s="180">
        <v>4653.2864691717168</v>
      </c>
      <c r="C31" s="180">
        <v>466.05717984314907</v>
      </c>
      <c r="D31" s="363">
        <v>10.015656309380564</v>
      </c>
    </row>
    <row r="32" spans="1:4">
      <c r="A32" s="577" t="s">
        <v>1329</v>
      </c>
      <c r="B32" s="578" t="s">
        <v>917</v>
      </c>
      <c r="C32" s="578" t="s">
        <v>917</v>
      </c>
      <c r="D32" s="364">
        <v>4.5</v>
      </c>
    </row>
    <row r="33" spans="1:10">
      <c r="A33" s="187" t="s">
        <v>1629</v>
      </c>
      <c r="C33" s="176"/>
      <c r="D33" s="176"/>
    </row>
    <row r="35" spans="1:10">
      <c r="A35" s="361"/>
      <c r="B35" s="308"/>
      <c r="C35" s="308"/>
      <c r="D35" s="596"/>
      <c r="E35" s="361"/>
      <c r="F35" s="361"/>
      <c r="G35" s="361"/>
      <c r="H35" s="361"/>
      <c r="I35" s="361"/>
      <c r="J35" s="361"/>
    </row>
    <row r="36" spans="1:10">
      <c r="A36" s="361"/>
      <c r="B36" s="308"/>
      <c r="C36" s="308"/>
      <c r="D36" s="596"/>
      <c r="E36" s="308"/>
      <c r="F36" s="308"/>
      <c r="G36" s="308"/>
      <c r="H36" s="361"/>
      <c r="I36" s="361"/>
      <c r="J36" s="361"/>
    </row>
    <row r="37" spans="1:10">
      <c r="A37" s="361"/>
      <c r="B37" s="308"/>
      <c r="C37" s="308"/>
      <c r="D37" s="596"/>
      <c r="E37" s="361"/>
      <c r="F37" s="361"/>
      <c r="G37" s="361"/>
      <c r="H37" s="361"/>
      <c r="I37" s="361"/>
      <c r="J37" s="361"/>
    </row>
    <row r="38" spans="1:10">
      <c r="A38" s="361"/>
      <c r="B38" s="308"/>
      <c r="C38" s="308"/>
      <c r="D38" s="596"/>
      <c r="E38" s="361"/>
      <c r="F38" s="361"/>
      <c r="G38" s="361"/>
      <c r="H38" s="361"/>
      <c r="I38" s="361"/>
      <c r="J38" s="361"/>
    </row>
    <row r="39" spans="1:10">
      <c r="A39" s="361"/>
      <c r="B39" s="308"/>
      <c r="C39" s="308"/>
      <c r="D39" s="596"/>
      <c r="E39" s="361"/>
      <c r="F39" s="361"/>
      <c r="G39" s="361"/>
      <c r="H39" s="361"/>
      <c r="I39" s="361"/>
      <c r="J39" s="361"/>
    </row>
    <row r="40" spans="1:10">
      <c r="A40" s="361"/>
      <c r="B40" s="308"/>
      <c r="C40" s="308"/>
      <c r="D40" s="596"/>
      <c r="E40" s="361"/>
      <c r="F40" s="361"/>
      <c r="G40" s="361"/>
      <c r="H40" s="361"/>
      <c r="I40" s="361"/>
      <c r="J40" s="361"/>
    </row>
    <row r="41" spans="1:10">
      <c r="A41" s="361"/>
      <c r="B41" s="308"/>
      <c r="C41" s="308"/>
      <c r="D41" s="596"/>
      <c r="E41" s="361"/>
      <c r="F41" s="361"/>
      <c r="G41" s="361"/>
      <c r="H41" s="361"/>
      <c r="I41" s="361"/>
      <c r="J41" s="361"/>
    </row>
    <row r="42" spans="1:10">
      <c r="A42" s="361"/>
      <c r="B42" s="308"/>
      <c r="C42" s="308"/>
      <c r="D42" s="596"/>
      <c r="E42" s="361"/>
      <c r="F42" s="361"/>
      <c r="G42" s="361"/>
      <c r="H42" s="361"/>
      <c r="I42" s="361"/>
      <c r="J42" s="361"/>
    </row>
    <row r="43" spans="1:10">
      <c r="A43" s="361"/>
      <c r="B43" s="308"/>
      <c r="C43" s="308"/>
      <c r="D43" s="596"/>
      <c r="E43" s="361"/>
      <c r="F43" s="361"/>
      <c r="G43" s="361"/>
      <c r="H43" s="361"/>
      <c r="I43" s="361"/>
      <c r="J43" s="361"/>
    </row>
    <row r="44" spans="1:10">
      <c r="A44" s="361"/>
      <c r="B44" s="308"/>
      <c r="C44" s="308"/>
      <c r="D44" s="596"/>
      <c r="E44" s="361"/>
      <c r="F44" s="361"/>
      <c r="G44" s="361"/>
      <c r="H44" s="361"/>
      <c r="I44" s="361"/>
      <c r="J44" s="361"/>
    </row>
    <row r="45" spans="1:10">
      <c r="A45" s="361"/>
      <c r="B45" s="308"/>
      <c r="C45" s="308"/>
      <c r="D45" s="596"/>
      <c r="E45" s="361"/>
      <c r="F45" s="361"/>
      <c r="G45" s="361"/>
      <c r="H45" s="361"/>
      <c r="I45" s="361"/>
      <c r="J45" s="361"/>
    </row>
    <row r="46" spans="1:10">
      <c r="A46" s="361"/>
      <c r="B46" s="308"/>
      <c r="C46" s="308"/>
      <c r="D46" s="596"/>
      <c r="E46" s="361"/>
      <c r="F46" s="361"/>
      <c r="G46" s="361"/>
      <c r="H46" s="361"/>
      <c r="I46" s="361"/>
      <c r="J46" s="361"/>
    </row>
    <row r="47" spans="1:10">
      <c r="A47" s="361"/>
      <c r="B47" s="308"/>
      <c r="C47" s="308"/>
      <c r="D47" s="596"/>
      <c r="E47" s="361"/>
      <c r="F47" s="361"/>
      <c r="G47" s="361"/>
      <c r="H47" s="361"/>
      <c r="I47" s="361"/>
      <c r="J47" s="361"/>
    </row>
    <row r="48" spans="1:10">
      <c r="A48" s="361"/>
      <c r="B48" s="308"/>
      <c r="C48" s="308"/>
      <c r="D48" s="596"/>
      <c r="E48" s="361"/>
      <c r="F48" s="361"/>
      <c r="G48" s="361"/>
      <c r="H48" s="361"/>
      <c r="I48" s="361"/>
      <c r="J48" s="361"/>
    </row>
    <row r="49" spans="1:10">
      <c r="A49" s="361"/>
      <c r="B49" s="308"/>
      <c r="C49" s="308"/>
      <c r="D49" s="596"/>
      <c r="E49" s="361"/>
      <c r="F49" s="361"/>
      <c r="G49" s="361"/>
      <c r="H49" s="361"/>
      <c r="I49" s="361"/>
      <c r="J49" s="361"/>
    </row>
    <row r="50" spans="1:10">
      <c r="A50" s="361"/>
      <c r="B50" s="308"/>
      <c r="C50" s="308"/>
      <c r="D50" s="596"/>
      <c r="E50" s="361"/>
      <c r="F50" s="361"/>
      <c r="G50" s="361"/>
      <c r="H50" s="361"/>
      <c r="I50" s="361"/>
      <c r="J50" s="361"/>
    </row>
    <row r="51" spans="1:10">
      <c r="A51" s="361"/>
      <c r="B51" s="308"/>
      <c r="C51" s="308"/>
      <c r="D51" s="596"/>
      <c r="E51" s="361"/>
      <c r="F51" s="361"/>
      <c r="G51" s="361"/>
      <c r="H51" s="361"/>
      <c r="I51" s="361"/>
      <c r="J51" s="361"/>
    </row>
    <row r="52" spans="1:10">
      <c r="A52" s="361"/>
      <c r="B52" s="308"/>
      <c r="C52" s="308"/>
      <c r="D52" s="596"/>
      <c r="E52" s="361"/>
      <c r="F52" s="361"/>
      <c r="G52" s="361"/>
      <c r="H52" s="361"/>
      <c r="I52" s="361"/>
      <c r="J52" s="361"/>
    </row>
    <row r="53" spans="1:10">
      <c r="A53" s="361"/>
      <c r="B53" s="308"/>
      <c r="C53" s="308"/>
      <c r="D53" s="596"/>
      <c r="E53" s="361"/>
      <c r="F53" s="361"/>
      <c r="G53" s="361"/>
      <c r="H53" s="361"/>
      <c r="I53" s="361"/>
      <c r="J53" s="361"/>
    </row>
    <row r="54" spans="1:10">
      <c r="A54" s="361"/>
      <c r="B54" s="308"/>
      <c r="C54" s="308"/>
      <c r="D54" s="596"/>
      <c r="E54" s="361"/>
      <c r="F54" s="361"/>
      <c r="G54" s="361"/>
      <c r="H54" s="361"/>
      <c r="I54" s="361"/>
      <c r="J54" s="361"/>
    </row>
    <row r="55" spans="1:10">
      <c r="A55" s="361"/>
      <c r="B55" s="308"/>
      <c r="C55" s="308"/>
      <c r="D55" s="596"/>
      <c r="E55" s="361"/>
      <c r="F55" s="361"/>
      <c r="G55" s="361"/>
      <c r="H55" s="361"/>
      <c r="I55" s="361"/>
      <c r="J55" s="361"/>
    </row>
    <row r="56" spans="1:10">
      <c r="A56" s="361"/>
      <c r="B56" s="308"/>
      <c r="C56" s="308"/>
      <c r="D56" s="596"/>
      <c r="E56" s="361"/>
      <c r="F56" s="361"/>
      <c r="G56" s="361"/>
      <c r="H56" s="361"/>
      <c r="I56" s="361"/>
      <c r="J56" s="361"/>
    </row>
    <row r="57" spans="1:10">
      <c r="A57" s="361"/>
      <c r="B57" s="308"/>
      <c r="C57" s="308"/>
      <c r="D57" s="596"/>
      <c r="E57" s="361"/>
      <c r="F57" s="361"/>
      <c r="G57" s="361"/>
      <c r="H57" s="361"/>
      <c r="I57" s="361"/>
      <c r="J57" s="361"/>
    </row>
    <row r="58" spans="1:10">
      <c r="A58" s="361"/>
      <c r="B58" s="308"/>
      <c r="C58" s="308"/>
      <c r="D58" s="596"/>
      <c r="E58" s="361"/>
      <c r="F58" s="361"/>
      <c r="G58" s="361"/>
      <c r="H58" s="361"/>
      <c r="I58" s="361"/>
      <c r="J58" s="361"/>
    </row>
    <row r="59" spans="1:10">
      <c r="A59" s="361"/>
      <c r="B59" s="308"/>
      <c r="C59" s="308"/>
      <c r="D59" s="596"/>
      <c r="E59" s="361"/>
      <c r="F59" s="361"/>
      <c r="G59" s="361"/>
      <c r="H59" s="361"/>
      <c r="I59" s="361"/>
      <c r="J59" s="361"/>
    </row>
    <row r="60" spans="1:10">
      <c r="A60" s="361"/>
      <c r="B60" s="308"/>
      <c r="C60" s="308"/>
      <c r="D60" s="596"/>
      <c r="E60" s="361"/>
      <c r="F60" s="361"/>
      <c r="G60" s="361"/>
      <c r="H60" s="361"/>
      <c r="I60" s="361"/>
      <c r="J60" s="361"/>
    </row>
    <row r="61" spans="1:10">
      <c r="A61" s="361"/>
      <c r="B61" s="308"/>
      <c r="C61" s="308"/>
      <c r="D61" s="596"/>
      <c r="E61" s="361"/>
      <c r="F61" s="361"/>
      <c r="G61" s="361"/>
      <c r="H61" s="361"/>
      <c r="I61" s="361"/>
      <c r="J61" s="361"/>
    </row>
    <row r="62" spans="1:10">
      <c r="A62" s="361"/>
      <c r="B62" s="308"/>
      <c r="C62" s="308"/>
      <c r="D62" s="596"/>
      <c r="E62" s="361"/>
      <c r="F62" s="361"/>
      <c r="G62" s="361"/>
      <c r="H62" s="361"/>
      <c r="I62" s="361"/>
      <c r="J62" s="361"/>
    </row>
    <row r="63" spans="1:10">
      <c r="A63" s="361"/>
      <c r="B63" s="308"/>
      <c r="C63" s="308"/>
      <c r="D63" s="596"/>
      <c r="E63" s="361"/>
      <c r="F63" s="361"/>
      <c r="G63" s="361"/>
      <c r="H63" s="361"/>
      <c r="I63" s="361"/>
      <c r="J63" s="361"/>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18"/>
  <sheetViews>
    <sheetView workbookViewId="0">
      <selection sqref="A1:H2"/>
    </sheetView>
  </sheetViews>
  <sheetFormatPr defaultRowHeight="15"/>
  <cols>
    <col min="1" max="1" width="30.5703125" style="1" customWidth="1"/>
    <col min="2" max="6" width="9.140625" style="1"/>
    <col min="7" max="7" width="9.28515625" style="1" customWidth="1"/>
    <col min="8" max="8" width="11.28515625" style="1" customWidth="1"/>
    <col min="9" max="16384" width="9.140625" style="1"/>
  </cols>
  <sheetData>
    <row r="1" spans="1:13" ht="15.75" customHeight="1">
      <c r="A1" s="713" t="s">
        <v>1732</v>
      </c>
      <c r="B1" s="713"/>
      <c r="C1" s="713"/>
      <c r="D1" s="713"/>
      <c r="E1" s="713"/>
      <c r="F1" s="713"/>
      <c r="G1" s="713"/>
      <c r="H1" s="713"/>
      <c r="I1" s="176"/>
    </row>
    <row r="2" spans="1:13" ht="15" customHeight="1">
      <c r="A2" s="758"/>
      <c r="B2" s="758"/>
      <c r="C2" s="758"/>
      <c r="D2" s="758"/>
      <c r="E2" s="758"/>
      <c r="F2" s="758"/>
      <c r="G2" s="758"/>
      <c r="H2" s="758"/>
      <c r="I2" s="176"/>
    </row>
    <row r="3" spans="1:13" ht="24.75" customHeight="1">
      <c r="A3" s="32" t="s">
        <v>60</v>
      </c>
      <c r="B3" s="759" t="s">
        <v>212</v>
      </c>
      <c r="C3" s="759"/>
      <c r="D3" s="759" t="s">
        <v>211</v>
      </c>
      <c r="E3" s="759"/>
      <c r="F3" s="759" t="s">
        <v>210</v>
      </c>
      <c r="G3" s="759"/>
      <c r="H3" s="756" t="s">
        <v>1202</v>
      </c>
      <c r="I3" s="222"/>
    </row>
    <row r="4" spans="1:13">
      <c r="A4" s="33" t="s">
        <v>60</v>
      </c>
      <c r="B4" s="32" t="s">
        <v>209</v>
      </c>
      <c r="C4" s="32" t="s">
        <v>208</v>
      </c>
      <c r="D4" s="32" t="s">
        <v>207</v>
      </c>
      <c r="E4" s="32" t="s">
        <v>206</v>
      </c>
      <c r="F4" s="32" t="s">
        <v>205</v>
      </c>
      <c r="G4" s="32" t="s">
        <v>204</v>
      </c>
      <c r="H4" s="757"/>
      <c r="I4" s="222"/>
    </row>
    <row r="5" spans="1:13">
      <c r="A5" s="30" t="s">
        <v>203</v>
      </c>
      <c r="B5" s="31">
        <v>2</v>
      </c>
      <c r="C5" s="31">
        <v>5.5</v>
      </c>
      <c r="D5" s="31">
        <v>1.9</v>
      </c>
      <c r="E5" s="31">
        <v>4.5999999999999996</v>
      </c>
      <c r="F5" s="31">
        <v>8.4</v>
      </c>
      <c r="G5" s="31">
        <v>5.9</v>
      </c>
      <c r="H5" s="212">
        <v>2.8</v>
      </c>
    </row>
    <row r="6" spans="1:13">
      <c r="A6" s="30" t="s">
        <v>202</v>
      </c>
      <c r="B6" s="31">
        <v>1</v>
      </c>
      <c r="C6" s="31">
        <v>2.2000000000000002</v>
      </c>
      <c r="D6" s="31">
        <v>1.1000000000000001</v>
      </c>
      <c r="E6" s="31">
        <v>1.6</v>
      </c>
      <c r="F6" s="31">
        <v>3.1</v>
      </c>
      <c r="G6" s="31">
        <v>2.2999999999999998</v>
      </c>
      <c r="H6" s="212">
        <v>1.3</v>
      </c>
    </row>
    <row r="7" spans="1:13">
      <c r="A7" s="30" t="s">
        <v>201</v>
      </c>
      <c r="B7" s="31">
        <v>0.9</v>
      </c>
      <c r="C7" s="31">
        <v>1.7</v>
      </c>
      <c r="D7" s="31">
        <v>1</v>
      </c>
      <c r="E7" s="31">
        <v>1.2</v>
      </c>
      <c r="F7" s="31">
        <v>2.2999999999999998</v>
      </c>
      <c r="G7" s="31">
        <v>1.5</v>
      </c>
      <c r="H7" s="212">
        <v>1</v>
      </c>
    </row>
    <row r="8" spans="1:13">
      <c r="A8" s="30" t="s">
        <v>200</v>
      </c>
      <c r="B8" s="29">
        <v>0.7</v>
      </c>
      <c r="C8" s="29">
        <v>1.2</v>
      </c>
      <c r="D8" s="29">
        <v>0.8</v>
      </c>
      <c r="E8" s="29">
        <v>0.9</v>
      </c>
      <c r="F8" s="29">
        <v>1.6</v>
      </c>
      <c r="G8" s="29">
        <v>1.1000000000000001</v>
      </c>
      <c r="H8" s="213">
        <v>0.8</v>
      </c>
    </row>
    <row r="9" spans="1:13">
      <c r="A9" s="715" t="s">
        <v>56</v>
      </c>
      <c r="B9" s="714"/>
      <c r="C9" s="714"/>
      <c r="D9" s="714"/>
      <c r="E9" s="714"/>
      <c r="F9" s="714"/>
      <c r="G9" s="714"/>
    </row>
    <row r="10" spans="1:13">
      <c r="A10" s="716" t="s">
        <v>199</v>
      </c>
      <c r="B10" s="714"/>
      <c r="C10" s="714"/>
      <c r="D10" s="714"/>
      <c r="E10" s="714"/>
      <c r="F10" s="714"/>
      <c r="G10" s="714"/>
    </row>
    <row r="11" spans="1:13">
      <c r="A11" s="716" t="s">
        <v>198</v>
      </c>
      <c r="B11" s="714"/>
      <c r="C11" s="714"/>
      <c r="D11" s="714"/>
      <c r="E11" s="714"/>
      <c r="F11" s="714"/>
      <c r="G11" s="714"/>
    </row>
    <row r="12" spans="1:13">
      <c r="A12" s="716" t="s">
        <v>197</v>
      </c>
      <c r="B12" s="714"/>
      <c r="C12" s="714"/>
      <c r="D12" s="714"/>
      <c r="E12" s="714"/>
      <c r="F12" s="714"/>
      <c r="G12" s="714"/>
    </row>
    <row r="13" spans="1:13">
      <c r="A13" s="716" t="s">
        <v>196</v>
      </c>
      <c r="B13" s="714"/>
      <c r="C13" s="714"/>
      <c r="D13" s="714"/>
      <c r="E13" s="714"/>
      <c r="F13" s="714"/>
      <c r="G13" s="714"/>
    </row>
    <row r="14" spans="1:13">
      <c r="A14" s="716" t="s">
        <v>195</v>
      </c>
      <c r="B14" s="714"/>
      <c r="C14" s="714"/>
      <c r="D14" s="714"/>
      <c r="E14" s="714"/>
      <c r="F14" s="714"/>
      <c r="G14" s="714"/>
    </row>
    <row r="15" spans="1:13">
      <c r="A15" s="716" t="s">
        <v>194</v>
      </c>
      <c r="B15" s="714"/>
      <c r="C15" s="714"/>
      <c r="D15" s="714"/>
      <c r="E15" s="714"/>
      <c r="F15" s="714"/>
      <c r="G15" s="714"/>
    </row>
    <row r="16" spans="1:13">
      <c r="A16" s="716" t="s">
        <v>1203</v>
      </c>
      <c r="B16" s="714"/>
      <c r="C16" s="714"/>
      <c r="D16" s="714"/>
      <c r="E16" s="714"/>
      <c r="F16" s="714"/>
      <c r="G16" s="714"/>
      <c r="H16" s="714"/>
      <c r="I16" s="714"/>
      <c r="J16" s="714"/>
      <c r="K16" s="714"/>
      <c r="L16" s="714"/>
      <c r="M16" s="714"/>
    </row>
    <row r="17" spans="1:7">
      <c r="A17" s="716" t="s">
        <v>193</v>
      </c>
      <c r="B17" s="714"/>
      <c r="C17" s="714"/>
      <c r="D17" s="714"/>
      <c r="E17" s="714"/>
      <c r="F17" s="714"/>
      <c r="G17" s="714"/>
    </row>
    <row r="18" spans="1:7">
      <c r="A18" s="716" t="s">
        <v>1197</v>
      </c>
      <c r="B18" s="714"/>
      <c r="C18" s="714"/>
      <c r="D18" s="714"/>
      <c r="E18" s="714"/>
      <c r="F18" s="714"/>
      <c r="G18" s="714"/>
    </row>
  </sheetData>
  <mergeCells count="15">
    <mergeCell ref="A18:G18"/>
    <mergeCell ref="A11:G11"/>
    <mergeCell ref="A12:G12"/>
    <mergeCell ref="A13:G13"/>
    <mergeCell ref="A14:G14"/>
    <mergeCell ref="A15:G15"/>
    <mergeCell ref="A17:G17"/>
    <mergeCell ref="H3:H4"/>
    <mergeCell ref="A1:H2"/>
    <mergeCell ref="A16:M16"/>
    <mergeCell ref="F3:G3"/>
    <mergeCell ref="A9:G9"/>
    <mergeCell ref="A10:G10"/>
    <mergeCell ref="B3:C3"/>
    <mergeCell ref="D3:E3"/>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J11"/>
  <sheetViews>
    <sheetView workbookViewId="0">
      <selection sqref="A1:J1"/>
    </sheetView>
  </sheetViews>
  <sheetFormatPr defaultRowHeight="1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c r="A1" s="762" t="s">
        <v>1731</v>
      </c>
      <c r="B1" s="763"/>
      <c r="C1" s="763"/>
      <c r="D1" s="763"/>
      <c r="E1" s="763"/>
      <c r="F1" s="763"/>
      <c r="G1" s="763"/>
      <c r="H1" s="763"/>
      <c r="I1" s="763"/>
      <c r="J1" s="763"/>
    </row>
    <row r="2" spans="1:10">
      <c r="A2" s="138" t="s">
        <v>60</v>
      </c>
      <c r="B2" s="764" t="s">
        <v>1189</v>
      </c>
      <c r="C2" s="764"/>
      <c r="D2" s="764"/>
      <c r="E2" s="764" t="s">
        <v>1190</v>
      </c>
      <c r="F2" s="764"/>
      <c r="G2" s="764"/>
      <c r="H2" s="764" t="s">
        <v>1191</v>
      </c>
      <c r="I2" s="764"/>
      <c r="J2" s="764"/>
    </row>
    <row r="3" spans="1:10">
      <c r="A3" s="210" t="s">
        <v>222</v>
      </c>
      <c r="B3" s="138">
        <v>2010</v>
      </c>
      <c r="C3" s="138">
        <v>2013</v>
      </c>
      <c r="D3" s="138">
        <v>2016</v>
      </c>
      <c r="E3" s="138">
        <v>2010</v>
      </c>
      <c r="F3" s="138">
        <v>2013</v>
      </c>
      <c r="G3" s="138">
        <v>2016</v>
      </c>
      <c r="H3" s="138">
        <v>2010</v>
      </c>
      <c r="I3" s="138">
        <v>2013</v>
      </c>
      <c r="J3" s="138">
        <v>2016</v>
      </c>
    </row>
    <row r="4" spans="1:10">
      <c r="A4" s="211" t="s">
        <v>221</v>
      </c>
      <c r="B4" s="212">
        <v>13.5</v>
      </c>
      <c r="C4" s="212">
        <v>11.4</v>
      </c>
      <c r="D4" s="212">
        <v>10</v>
      </c>
      <c r="E4" s="212">
        <v>19.3</v>
      </c>
      <c r="F4" s="212">
        <v>19.7</v>
      </c>
      <c r="G4" s="212" t="s">
        <v>1192</v>
      </c>
      <c r="H4" s="212">
        <v>26.5</v>
      </c>
      <c r="I4" s="212">
        <v>24.4</v>
      </c>
      <c r="J4" s="212" t="s">
        <v>1193</v>
      </c>
    </row>
    <row r="5" spans="1:10">
      <c r="A5" s="211" t="s">
        <v>218</v>
      </c>
      <c r="B5" s="212">
        <v>4.7</v>
      </c>
      <c r="C5" s="212">
        <v>5.6</v>
      </c>
      <c r="D5" s="212">
        <v>5.0999999999999996</v>
      </c>
      <c r="E5" s="212">
        <v>5.2</v>
      </c>
      <c r="F5" s="212">
        <v>9.4</v>
      </c>
      <c r="G5" s="212">
        <v>7.5</v>
      </c>
      <c r="H5" s="212">
        <v>8.9</v>
      </c>
      <c r="I5" s="212">
        <v>9.1999999999999993</v>
      </c>
      <c r="J5" s="212" t="s">
        <v>1194</v>
      </c>
    </row>
    <row r="6" spans="1:10">
      <c r="A6" s="211" t="s">
        <v>215</v>
      </c>
      <c r="B6" s="212">
        <v>11.5</v>
      </c>
      <c r="C6" s="212">
        <v>9.4</v>
      </c>
      <c r="D6" s="212">
        <v>10.3</v>
      </c>
      <c r="E6" s="212">
        <v>13.5</v>
      </c>
      <c r="F6" s="212">
        <v>13.5</v>
      </c>
      <c r="G6" s="212">
        <v>11.4</v>
      </c>
      <c r="H6" s="212">
        <v>14.8</v>
      </c>
      <c r="I6" s="212">
        <v>13</v>
      </c>
      <c r="J6" s="212" t="s">
        <v>232</v>
      </c>
    </row>
    <row r="7" spans="1:10">
      <c r="A7" s="214" t="s">
        <v>213</v>
      </c>
      <c r="B7" s="213">
        <v>18.5</v>
      </c>
      <c r="C7" s="213">
        <v>15.6</v>
      </c>
      <c r="D7" s="213">
        <v>14.7</v>
      </c>
      <c r="E7" s="213">
        <v>23.5</v>
      </c>
      <c r="F7" s="213">
        <v>23.8</v>
      </c>
      <c r="G7" s="213" t="s">
        <v>1195</v>
      </c>
      <c r="H7" s="213">
        <v>30.4</v>
      </c>
      <c r="I7" s="213">
        <v>28</v>
      </c>
      <c r="J7" s="213" t="s">
        <v>396</v>
      </c>
    </row>
    <row r="8" spans="1:10">
      <c r="A8" s="215" t="s">
        <v>56</v>
      </c>
      <c r="B8" s="20"/>
      <c r="C8" s="20"/>
      <c r="D8" s="20"/>
      <c r="E8" s="20"/>
      <c r="F8" s="20"/>
      <c r="G8" s="20"/>
      <c r="H8" s="20"/>
      <c r="I8" s="20"/>
      <c r="J8" s="20"/>
    </row>
    <row r="9" spans="1:10">
      <c r="A9" s="760" t="s">
        <v>272</v>
      </c>
      <c r="B9" s="761"/>
      <c r="C9" s="761"/>
      <c r="D9" s="761"/>
      <c r="E9" s="761"/>
      <c r="F9" s="761"/>
      <c r="G9" s="761"/>
      <c r="H9" s="761"/>
      <c r="I9" s="761"/>
      <c r="J9" s="761"/>
    </row>
    <row r="10" spans="1:10">
      <c r="A10" s="760" t="s">
        <v>1196</v>
      </c>
      <c r="B10" s="761"/>
      <c r="C10" s="761"/>
      <c r="D10" s="761"/>
      <c r="E10" s="761"/>
      <c r="F10" s="761"/>
      <c r="G10" s="761"/>
      <c r="H10" s="761"/>
      <c r="I10" s="761"/>
      <c r="J10" s="761"/>
    </row>
    <row r="11" spans="1:10">
      <c r="A11" s="760" t="s">
        <v>1197</v>
      </c>
      <c r="B11" s="761"/>
      <c r="C11" s="761"/>
      <c r="D11" s="761"/>
      <c r="E11" s="761"/>
      <c r="F11" s="761"/>
      <c r="G11" s="761"/>
      <c r="H11" s="761"/>
      <c r="I11" s="761"/>
      <c r="J11" s="761"/>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22"/>
  <sheetViews>
    <sheetView workbookViewId="0">
      <selection sqref="A1:P1"/>
    </sheetView>
  </sheetViews>
  <sheetFormatPr defaultRowHeight="15"/>
  <cols>
    <col min="1" max="1" width="36.42578125" style="1" bestFit="1" customWidth="1"/>
    <col min="2" max="16384" width="9.140625" style="1"/>
  </cols>
  <sheetData>
    <row r="1" spans="1:16" ht="15.75" customHeight="1">
      <c r="A1" s="766" t="s">
        <v>1730</v>
      </c>
      <c r="B1" s="766"/>
      <c r="C1" s="766"/>
      <c r="D1" s="766"/>
      <c r="E1" s="766"/>
      <c r="F1" s="766"/>
      <c r="G1" s="766"/>
      <c r="H1" s="766"/>
      <c r="I1" s="766"/>
      <c r="J1" s="766"/>
      <c r="K1" s="766"/>
      <c r="L1" s="766"/>
      <c r="M1" s="766"/>
      <c r="N1" s="766"/>
      <c r="O1" s="766"/>
      <c r="P1" s="766"/>
    </row>
    <row r="2" spans="1:16" ht="3" hidden="1" customHeight="1">
      <c r="A2" s="220"/>
      <c r="B2" s="220"/>
      <c r="C2" s="220"/>
      <c r="D2" s="220"/>
      <c r="E2" s="220"/>
      <c r="F2" s="220"/>
      <c r="G2" s="220"/>
      <c r="H2" s="220"/>
      <c r="I2" s="220"/>
      <c r="J2" s="220"/>
      <c r="K2" s="220"/>
      <c r="L2" s="220"/>
      <c r="M2" s="220"/>
      <c r="N2" s="221"/>
      <c r="O2" s="221"/>
      <c r="P2" s="221"/>
    </row>
    <row r="3" spans="1:16">
      <c r="A3" s="35" t="s">
        <v>60</v>
      </c>
      <c r="B3" s="765" t="s">
        <v>212</v>
      </c>
      <c r="C3" s="765"/>
      <c r="D3" s="765"/>
      <c r="E3" s="765"/>
      <c r="F3" s="765"/>
      <c r="G3" s="765"/>
      <c r="H3" s="765" t="s">
        <v>261</v>
      </c>
      <c r="I3" s="765"/>
      <c r="J3" s="765"/>
      <c r="K3" s="765"/>
      <c r="L3" s="765"/>
      <c r="M3" s="765"/>
      <c r="N3" s="767" t="s">
        <v>1201</v>
      </c>
      <c r="O3" s="767"/>
      <c r="P3" s="767"/>
    </row>
    <row r="4" spans="1:16">
      <c r="A4" s="37" t="s">
        <v>60</v>
      </c>
      <c r="B4" s="765" t="s">
        <v>260</v>
      </c>
      <c r="C4" s="765"/>
      <c r="D4" s="765"/>
      <c r="E4" s="765" t="s">
        <v>259</v>
      </c>
      <c r="F4" s="765"/>
      <c r="G4" s="765"/>
      <c r="H4" s="765" t="s">
        <v>258</v>
      </c>
      <c r="I4" s="765"/>
      <c r="J4" s="765"/>
      <c r="K4" s="765" t="s">
        <v>257</v>
      </c>
      <c r="L4" s="765"/>
      <c r="M4" s="765"/>
      <c r="N4" s="768"/>
      <c r="O4" s="768"/>
      <c r="P4" s="768"/>
    </row>
    <row r="5" spans="1:16">
      <c r="A5" s="34" t="s">
        <v>256</v>
      </c>
      <c r="B5" s="32">
        <v>2010</v>
      </c>
      <c r="C5" s="32">
        <v>2013</v>
      </c>
      <c r="D5" s="32">
        <v>2016</v>
      </c>
      <c r="E5" s="32">
        <v>2010</v>
      </c>
      <c r="F5" s="32">
        <v>2013</v>
      </c>
      <c r="G5" s="32">
        <v>2016</v>
      </c>
      <c r="H5" s="32">
        <v>2010</v>
      </c>
      <c r="I5" s="32">
        <v>2013</v>
      </c>
      <c r="J5" s="32">
        <v>2016</v>
      </c>
      <c r="K5" s="32">
        <v>2010</v>
      </c>
      <c r="L5" s="32">
        <v>2013</v>
      </c>
      <c r="M5" s="32">
        <v>2016</v>
      </c>
      <c r="N5" s="138">
        <v>2010</v>
      </c>
      <c r="O5" s="138">
        <v>2013</v>
      </c>
      <c r="P5" s="138">
        <v>2016</v>
      </c>
    </row>
    <row r="6" spans="1:16">
      <c r="A6" s="30" t="s">
        <v>255</v>
      </c>
      <c r="B6" s="36">
        <v>2.2999999999999998</v>
      </c>
      <c r="C6" s="36">
        <v>2</v>
      </c>
      <c r="D6" s="36">
        <v>1.9</v>
      </c>
      <c r="E6" s="36">
        <v>13</v>
      </c>
      <c r="F6" s="36">
        <v>11.7</v>
      </c>
      <c r="G6" s="36">
        <v>10.3</v>
      </c>
      <c r="H6" s="36">
        <v>1.5</v>
      </c>
      <c r="I6" s="36">
        <v>1.2</v>
      </c>
      <c r="J6" s="36">
        <v>1.2</v>
      </c>
      <c r="K6" s="36">
        <v>11.3</v>
      </c>
      <c r="L6" s="36">
        <v>10.1</v>
      </c>
      <c r="M6" s="36">
        <v>8.6999999999999993</v>
      </c>
      <c r="N6" s="212">
        <v>5</v>
      </c>
      <c r="O6" s="212">
        <v>4.2</v>
      </c>
      <c r="P6" s="212">
        <v>3.8</v>
      </c>
    </row>
    <row r="7" spans="1:16">
      <c r="A7" s="30" t="s">
        <v>254</v>
      </c>
      <c r="B7" s="31">
        <v>3.9</v>
      </c>
      <c r="C7" s="31">
        <v>4</v>
      </c>
      <c r="D7" s="31">
        <v>3.9</v>
      </c>
      <c r="E7" s="31">
        <v>17.8</v>
      </c>
      <c r="F7" s="31">
        <v>19.100000000000001</v>
      </c>
      <c r="G7" s="31" t="s">
        <v>253</v>
      </c>
      <c r="H7" s="31">
        <v>2.2999999999999998</v>
      </c>
      <c r="I7" s="31">
        <v>2.2999999999999998</v>
      </c>
      <c r="J7" s="31">
        <v>2.1</v>
      </c>
      <c r="K7" s="31">
        <v>16.5</v>
      </c>
      <c r="L7" s="31">
        <v>17.7</v>
      </c>
      <c r="M7" s="31" t="s">
        <v>252</v>
      </c>
      <c r="N7" s="212">
        <v>7.4</v>
      </c>
      <c r="O7" s="212">
        <v>7.5</v>
      </c>
      <c r="P7" s="212" t="s">
        <v>527</v>
      </c>
    </row>
    <row r="8" spans="1:16">
      <c r="A8" s="30" t="s">
        <v>251</v>
      </c>
      <c r="B8" s="31">
        <v>0.5</v>
      </c>
      <c r="C8" s="31">
        <v>0.5</v>
      </c>
      <c r="D8" s="31">
        <v>0.5</v>
      </c>
      <c r="E8" s="31">
        <v>4.3</v>
      </c>
      <c r="F8" s="31">
        <v>4.7</v>
      </c>
      <c r="G8" s="31">
        <v>4.2</v>
      </c>
      <c r="H8" s="31">
        <v>0.3</v>
      </c>
      <c r="I8" s="31">
        <v>0.4</v>
      </c>
      <c r="J8" s="31">
        <v>0.3</v>
      </c>
      <c r="K8" s="31">
        <v>3.4</v>
      </c>
      <c r="L8" s="31">
        <v>3.7</v>
      </c>
      <c r="M8" s="31">
        <v>3.4</v>
      </c>
      <c r="N8" s="212">
        <v>1.4</v>
      </c>
      <c r="O8" s="212">
        <v>1.5</v>
      </c>
      <c r="P8" s="212">
        <v>1.3</v>
      </c>
    </row>
    <row r="9" spans="1:16">
      <c r="A9" s="30" t="s">
        <v>250</v>
      </c>
      <c r="B9" s="31">
        <v>8.5</v>
      </c>
      <c r="C9" s="31">
        <v>8.1</v>
      </c>
      <c r="D9" s="31" t="s">
        <v>249</v>
      </c>
      <c r="E9" s="31">
        <v>27.2</v>
      </c>
      <c r="F9" s="31">
        <v>26</v>
      </c>
      <c r="G9" s="31" t="s">
        <v>248</v>
      </c>
      <c r="H9" s="31">
        <v>7.3</v>
      </c>
      <c r="I9" s="31">
        <v>6.9</v>
      </c>
      <c r="J9" s="31" t="s">
        <v>247</v>
      </c>
      <c r="K9" s="31">
        <v>23.7</v>
      </c>
      <c r="L9" s="31">
        <v>22.7</v>
      </c>
      <c r="M9" s="31" t="s">
        <v>246</v>
      </c>
      <c r="N9" s="212">
        <v>13.1</v>
      </c>
      <c r="O9" s="212">
        <v>12.2</v>
      </c>
      <c r="P9" s="212" t="s">
        <v>1199</v>
      </c>
    </row>
    <row r="10" spans="1:16">
      <c r="A10" s="30" t="s">
        <v>245</v>
      </c>
      <c r="B10" s="31">
        <v>1.9</v>
      </c>
      <c r="C10" s="31">
        <v>1.6</v>
      </c>
      <c r="D10" s="31" t="s">
        <v>244</v>
      </c>
      <c r="E10" s="31">
        <v>10.9</v>
      </c>
      <c r="F10" s="31">
        <v>7.9</v>
      </c>
      <c r="G10" s="31" t="s">
        <v>243</v>
      </c>
      <c r="H10" s="31">
        <v>1</v>
      </c>
      <c r="I10" s="31">
        <v>0.6</v>
      </c>
      <c r="J10" s="31">
        <v>0.5</v>
      </c>
      <c r="K10" s="31">
        <v>9.9</v>
      </c>
      <c r="L10" s="31">
        <v>7.8</v>
      </c>
      <c r="M10" s="31" t="s">
        <v>242</v>
      </c>
      <c r="N10" s="212">
        <v>4.2</v>
      </c>
      <c r="O10" s="212">
        <v>3.1</v>
      </c>
      <c r="P10" s="212" t="s">
        <v>523</v>
      </c>
    </row>
    <row r="11" spans="1:16">
      <c r="A11" s="30" t="s">
        <v>241</v>
      </c>
      <c r="B11" s="31">
        <v>2.5</v>
      </c>
      <c r="C11" s="31">
        <v>1.6</v>
      </c>
      <c r="D11" s="31" t="s">
        <v>240</v>
      </c>
      <c r="E11" s="31">
        <v>15.4</v>
      </c>
      <c r="F11" s="31">
        <v>11.7</v>
      </c>
      <c r="G11" s="31" t="s">
        <v>217</v>
      </c>
      <c r="H11" s="31">
        <v>1.3</v>
      </c>
      <c r="I11" s="31">
        <v>0.9</v>
      </c>
      <c r="J11" s="31" t="s">
        <v>239</v>
      </c>
      <c r="K11" s="31">
        <v>13.7</v>
      </c>
      <c r="L11" s="31">
        <v>9.9</v>
      </c>
      <c r="M11" s="31" t="s">
        <v>238</v>
      </c>
      <c r="N11" s="212">
        <v>5.7</v>
      </c>
      <c r="O11" s="212">
        <v>4</v>
      </c>
      <c r="P11" s="212" t="s">
        <v>512</v>
      </c>
    </row>
    <row r="12" spans="1:16">
      <c r="A12" s="30" t="s">
        <v>237</v>
      </c>
      <c r="B12" s="31">
        <v>0.3</v>
      </c>
      <c r="C12" s="31">
        <v>0.3</v>
      </c>
      <c r="D12" s="31" t="s">
        <v>235</v>
      </c>
      <c r="E12" s="31">
        <v>3.3</v>
      </c>
      <c r="F12" s="31">
        <v>1.9</v>
      </c>
      <c r="G12" s="31">
        <v>1.2</v>
      </c>
      <c r="H12" s="31" t="s">
        <v>236</v>
      </c>
      <c r="I12" s="31" t="s">
        <v>235</v>
      </c>
      <c r="J12" s="31" t="s">
        <v>235</v>
      </c>
      <c r="K12" s="31">
        <v>2.8</v>
      </c>
      <c r="L12" s="31">
        <v>1.6</v>
      </c>
      <c r="M12" s="31" t="s">
        <v>234</v>
      </c>
      <c r="N12" s="212">
        <v>1.1000000000000001</v>
      </c>
      <c r="O12" s="212">
        <v>0.7</v>
      </c>
      <c r="P12" s="212" t="s">
        <v>723</v>
      </c>
    </row>
    <row r="13" spans="1:16">
      <c r="A13" s="30" t="s">
        <v>233</v>
      </c>
      <c r="B13" s="29">
        <v>14.3</v>
      </c>
      <c r="C13" s="29">
        <v>13.3</v>
      </c>
      <c r="D13" s="29" t="s">
        <v>232</v>
      </c>
      <c r="E13" s="29">
        <v>46.7</v>
      </c>
      <c r="F13" s="29">
        <v>44.2</v>
      </c>
      <c r="G13" s="29" t="s">
        <v>231</v>
      </c>
      <c r="H13" s="29">
        <v>10.9</v>
      </c>
      <c r="I13" s="29">
        <v>9.6999999999999993</v>
      </c>
      <c r="J13" s="29" t="s">
        <v>230</v>
      </c>
      <c r="K13" s="29">
        <v>43.2</v>
      </c>
      <c r="L13" s="29">
        <v>41.5</v>
      </c>
      <c r="M13" s="29" t="s">
        <v>229</v>
      </c>
      <c r="N13" s="216">
        <v>22.4</v>
      </c>
      <c r="O13" s="216">
        <v>20.5</v>
      </c>
      <c r="P13" s="216" t="s">
        <v>1200</v>
      </c>
    </row>
    <row r="14" spans="1:16">
      <c r="A14" s="715" t="s">
        <v>151</v>
      </c>
      <c r="B14" s="714"/>
      <c r="C14" s="714"/>
      <c r="D14" s="714"/>
      <c r="E14" s="714"/>
      <c r="F14" s="714"/>
      <c r="G14" s="714"/>
      <c r="H14" s="714"/>
      <c r="I14" s="714"/>
      <c r="J14" s="714"/>
      <c r="K14" s="714"/>
      <c r="L14" s="714"/>
      <c r="M14" s="714"/>
    </row>
    <row r="15" spans="1:16">
      <c r="A15" s="716" t="s">
        <v>56</v>
      </c>
      <c r="B15" s="714"/>
      <c r="C15" s="714"/>
      <c r="D15" s="714"/>
      <c r="E15" s="714"/>
      <c r="F15" s="714"/>
      <c r="G15" s="714"/>
      <c r="H15" s="714"/>
      <c r="I15" s="714"/>
      <c r="J15" s="714"/>
      <c r="K15" s="714"/>
      <c r="L15" s="714"/>
      <c r="M15" s="714"/>
    </row>
    <row r="16" spans="1:16">
      <c r="A16" s="716" t="s">
        <v>228</v>
      </c>
      <c r="B16" s="714"/>
      <c r="C16" s="714"/>
      <c r="D16" s="714"/>
      <c r="E16" s="714"/>
      <c r="F16" s="714"/>
      <c r="G16" s="714"/>
      <c r="H16" s="714"/>
      <c r="I16" s="714"/>
      <c r="J16" s="714"/>
      <c r="K16" s="714"/>
      <c r="L16" s="714"/>
      <c r="M16" s="714"/>
    </row>
    <row r="17" spans="1:13">
      <c r="A17" s="716" t="s">
        <v>227</v>
      </c>
      <c r="B17" s="714"/>
      <c r="C17" s="714"/>
      <c r="D17" s="714"/>
      <c r="E17" s="714"/>
      <c r="F17" s="714"/>
      <c r="G17" s="714"/>
      <c r="H17" s="714"/>
      <c r="I17" s="714"/>
      <c r="J17" s="714"/>
      <c r="K17" s="714"/>
      <c r="L17" s="714"/>
      <c r="M17" s="714"/>
    </row>
    <row r="18" spans="1:13">
      <c r="A18" s="716" t="s">
        <v>226</v>
      </c>
      <c r="B18" s="714"/>
      <c r="C18" s="714"/>
      <c r="D18" s="714"/>
      <c r="E18" s="714"/>
      <c r="F18" s="714"/>
      <c r="G18" s="714"/>
      <c r="H18" s="714"/>
      <c r="I18" s="714"/>
      <c r="J18" s="714"/>
      <c r="K18" s="714"/>
      <c r="L18" s="714"/>
      <c r="M18" s="714"/>
    </row>
    <row r="19" spans="1:13">
      <c r="A19" s="716" t="s">
        <v>225</v>
      </c>
      <c r="B19" s="714"/>
      <c r="C19" s="714"/>
      <c r="D19" s="714"/>
      <c r="E19" s="714"/>
      <c r="F19" s="714"/>
      <c r="G19" s="714"/>
      <c r="H19" s="714"/>
      <c r="I19" s="714"/>
      <c r="J19" s="714"/>
      <c r="K19" s="714"/>
      <c r="L19" s="714"/>
      <c r="M19" s="714"/>
    </row>
    <row r="20" spans="1:13">
      <c r="A20" s="716" t="s">
        <v>224</v>
      </c>
      <c r="B20" s="714"/>
      <c r="C20" s="714"/>
      <c r="D20" s="714"/>
      <c r="E20" s="714"/>
      <c r="F20" s="714"/>
      <c r="G20" s="714"/>
      <c r="H20" s="714"/>
      <c r="I20" s="714"/>
      <c r="J20" s="714"/>
      <c r="K20" s="714"/>
      <c r="L20" s="714"/>
      <c r="M20" s="714"/>
    </row>
    <row r="21" spans="1:13">
      <c r="A21" s="716" t="s">
        <v>223</v>
      </c>
      <c r="B21" s="714"/>
      <c r="C21" s="714"/>
      <c r="D21" s="714"/>
      <c r="E21" s="714"/>
      <c r="F21" s="714"/>
      <c r="G21" s="714"/>
      <c r="H21" s="714"/>
      <c r="I21" s="714"/>
      <c r="J21" s="714"/>
      <c r="K21" s="714"/>
      <c r="L21" s="714"/>
      <c r="M21" s="714"/>
    </row>
    <row r="22" spans="1:13">
      <c r="A22" s="716" t="s">
        <v>1197</v>
      </c>
      <c r="B22" s="714"/>
      <c r="C22" s="714"/>
      <c r="D22" s="714"/>
      <c r="E22" s="714"/>
      <c r="F22" s="714"/>
      <c r="G22" s="714"/>
      <c r="H22" s="714"/>
      <c r="I22" s="714"/>
      <c r="J22" s="714"/>
      <c r="K22" s="714"/>
      <c r="L22" s="714"/>
      <c r="M22" s="714"/>
    </row>
  </sheetData>
  <mergeCells count="17">
    <mergeCell ref="A22:M22"/>
    <mergeCell ref="A14:M14"/>
    <mergeCell ref="A15:M15"/>
    <mergeCell ref="A16:M16"/>
    <mergeCell ref="A17:M17"/>
    <mergeCell ref="A18:M18"/>
    <mergeCell ref="A19:M19"/>
    <mergeCell ref="K4:M4"/>
    <mergeCell ref="A1:P1"/>
    <mergeCell ref="N3:P4"/>
    <mergeCell ref="A20:M20"/>
    <mergeCell ref="A21:M21"/>
    <mergeCell ref="B3:G3"/>
    <mergeCell ref="H3:M3"/>
    <mergeCell ref="B4:D4"/>
    <mergeCell ref="E4:G4"/>
    <mergeCell ref="H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0"/>
  <sheetViews>
    <sheetView workbookViewId="0">
      <selection sqref="A1:E1"/>
    </sheetView>
  </sheetViews>
  <sheetFormatPr defaultRowHeight="11.25"/>
  <cols>
    <col min="1" max="4" width="29.5703125" style="9" customWidth="1"/>
    <col min="5" max="5" width="21.28515625" style="9" customWidth="1"/>
    <col min="6" max="16384" width="9.140625" style="9"/>
  </cols>
  <sheetData>
    <row r="1" spans="1:5" ht="15" customHeight="1">
      <c r="A1" s="679" t="s">
        <v>1267</v>
      </c>
      <c r="B1" s="679"/>
      <c r="C1" s="679"/>
      <c r="D1" s="679"/>
      <c r="E1" s="679"/>
    </row>
    <row r="2" spans="1:5" ht="11.25" customHeight="1">
      <c r="A2" s="66"/>
      <c r="B2" s="65" t="s">
        <v>423</v>
      </c>
      <c r="C2" s="65" t="s">
        <v>379</v>
      </c>
      <c r="D2" s="674" t="s">
        <v>1266</v>
      </c>
      <c r="E2" s="674"/>
    </row>
    <row r="3" spans="1:5">
      <c r="A3" s="74" t="s">
        <v>21</v>
      </c>
      <c r="B3" s="59" t="s">
        <v>22</v>
      </c>
      <c r="C3" s="59" t="s">
        <v>22</v>
      </c>
      <c r="D3" s="59" t="s">
        <v>22</v>
      </c>
      <c r="E3" s="59" t="s">
        <v>23</v>
      </c>
    </row>
    <row r="4" spans="1:5">
      <c r="A4" s="75" t="s">
        <v>24</v>
      </c>
      <c r="B4" s="62"/>
      <c r="C4" s="62"/>
      <c r="D4" s="62"/>
      <c r="E4" s="62"/>
    </row>
    <row r="5" spans="1:5" ht="11.25" customHeight="1">
      <c r="A5" s="62" t="s">
        <v>25</v>
      </c>
      <c r="B5" s="61">
        <v>223</v>
      </c>
      <c r="C5" s="61">
        <v>279</v>
      </c>
      <c r="D5" s="61">
        <v>56</v>
      </c>
      <c r="E5" s="61">
        <v>25.1</v>
      </c>
    </row>
    <row r="6" spans="1:5" ht="11.25" customHeight="1">
      <c r="A6" s="62" t="s">
        <v>26</v>
      </c>
      <c r="B6" s="61">
        <v>33</v>
      </c>
      <c r="C6" s="61">
        <v>41</v>
      </c>
      <c r="D6" s="61">
        <v>8</v>
      </c>
      <c r="E6" s="61">
        <v>25.8</v>
      </c>
    </row>
    <row r="7" spans="1:5">
      <c r="A7" s="62" t="s">
        <v>27</v>
      </c>
      <c r="B7" s="61">
        <v>204</v>
      </c>
      <c r="C7" s="61">
        <v>237</v>
      </c>
      <c r="D7" s="61">
        <v>33</v>
      </c>
      <c r="E7" s="61">
        <v>16.100000000000001</v>
      </c>
    </row>
    <row r="8" spans="1:5">
      <c r="A8" s="62" t="s">
        <v>28</v>
      </c>
      <c r="B8" s="61">
        <v>32</v>
      </c>
      <c r="C8" s="61">
        <v>32</v>
      </c>
      <c r="D8" s="61" t="s">
        <v>1252</v>
      </c>
      <c r="E8" s="61" t="s">
        <v>1259</v>
      </c>
    </row>
    <row r="9" spans="1:5" s="149" customFormat="1">
      <c r="A9" s="147" t="s">
        <v>29</v>
      </c>
      <c r="B9" s="61">
        <v>13</v>
      </c>
      <c r="C9" s="61">
        <v>13</v>
      </c>
      <c r="D9" s="61" t="s">
        <v>1253</v>
      </c>
      <c r="E9" s="61" t="s">
        <v>1260</v>
      </c>
    </row>
    <row r="10" spans="1:5">
      <c r="A10" s="62" t="s">
        <v>30</v>
      </c>
      <c r="B10" s="61">
        <v>44</v>
      </c>
      <c r="C10" s="61">
        <v>44</v>
      </c>
      <c r="D10" s="61" t="s">
        <v>1254</v>
      </c>
      <c r="E10" s="61" t="s">
        <v>1261</v>
      </c>
    </row>
    <row r="11" spans="1:5">
      <c r="A11" s="62" t="s">
        <v>31</v>
      </c>
      <c r="B11" s="61">
        <v>57</v>
      </c>
      <c r="C11" s="61">
        <v>58</v>
      </c>
      <c r="D11" s="61" t="s">
        <v>1255</v>
      </c>
      <c r="E11" s="61" t="s">
        <v>1262</v>
      </c>
    </row>
    <row r="12" spans="1:5">
      <c r="A12" s="62" t="s">
        <v>32</v>
      </c>
      <c r="B12" s="61">
        <v>35</v>
      </c>
      <c r="C12" s="61">
        <v>45</v>
      </c>
      <c r="D12" s="61">
        <v>10</v>
      </c>
      <c r="E12" s="61">
        <v>29.6</v>
      </c>
    </row>
    <row r="13" spans="1:5">
      <c r="A13" s="62" t="s">
        <v>33</v>
      </c>
      <c r="B13" s="61">
        <v>66</v>
      </c>
      <c r="C13" s="61">
        <v>82</v>
      </c>
      <c r="D13" s="61">
        <v>17</v>
      </c>
      <c r="E13" s="61">
        <v>25.6</v>
      </c>
    </row>
    <row r="14" spans="1:5">
      <c r="A14" s="62" t="s">
        <v>34</v>
      </c>
      <c r="B14" s="61">
        <v>193</v>
      </c>
      <c r="C14" s="61">
        <v>207</v>
      </c>
      <c r="D14" s="61">
        <v>14</v>
      </c>
      <c r="E14" s="61">
        <v>7.2</v>
      </c>
    </row>
    <row r="15" spans="1:5">
      <c r="A15" s="62" t="s">
        <v>35</v>
      </c>
      <c r="B15" s="61">
        <v>42</v>
      </c>
      <c r="C15" s="61">
        <v>47</v>
      </c>
      <c r="D15" s="61">
        <v>4</v>
      </c>
      <c r="E15" s="61">
        <v>9.9</v>
      </c>
    </row>
    <row r="16" spans="1:5">
      <c r="A16" s="62" t="s">
        <v>36</v>
      </c>
      <c r="B16" s="61">
        <v>154</v>
      </c>
      <c r="C16" s="61">
        <v>172</v>
      </c>
      <c r="D16" s="61">
        <v>18</v>
      </c>
      <c r="E16" s="61">
        <v>11.6</v>
      </c>
    </row>
    <row r="17" spans="1:5">
      <c r="A17" s="62" t="s">
        <v>37</v>
      </c>
      <c r="B17" s="61">
        <v>31</v>
      </c>
      <c r="C17" s="61">
        <v>44</v>
      </c>
      <c r="D17" s="61">
        <v>13</v>
      </c>
      <c r="E17" s="61">
        <v>43.5</v>
      </c>
    </row>
    <row r="18" spans="1:5">
      <c r="A18" s="62" t="s">
        <v>38</v>
      </c>
      <c r="B18" s="61">
        <v>24</v>
      </c>
      <c r="C18" s="61">
        <v>29</v>
      </c>
      <c r="D18" s="61">
        <v>5</v>
      </c>
      <c r="E18" s="61">
        <v>19</v>
      </c>
    </row>
    <row r="19" spans="1:5">
      <c r="A19" s="62" t="s">
        <v>39</v>
      </c>
      <c r="B19" s="61">
        <v>86</v>
      </c>
      <c r="C19" s="61">
        <v>97</v>
      </c>
      <c r="D19" s="61" t="s">
        <v>1256</v>
      </c>
      <c r="E19" s="61" t="s">
        <v>1263</v>
      </c>
    </row>
    <row r="20" spans="1:5">
      <c r="A20" s="62" t="s">
        <v>40</v>
      </c>
      <c r="B20" s="76">
        <v>1236</v>
      </c>
      <c r="C20" s="76">
        <v>1425</v>
      </c>
      <c r="D20" s="61">
        <v>189</v>
      </c>
      <c r="E20" s="61">
        <v>15.3</v>
      </c>
    </row>
    <row r="21" spans="1:5">
      <c r="A21" s="681" t="s">
        <v>41</v>
      </c>
      <c r="B21" s="681"/>
      <c r="C21" s="681"/>
      <c r="D21" s="681"/>
      <c r="E21" s="681"/>
    </row>
    <row r="22" spans="1:5">
      <c r="A22" s="62" t="s">
        <v>42</v>
      </c>
      <c r="B22" s="61">
        <v>260</v>
      </c>
      <c r="C22" s="61">
        <v>383</v>
      </c>
      <c r="D22" s="61">
        <v>123</v>
      </c>
      <c r="E22" s="61">
        <v>47.3</v>
      </c>
    </row>
    <row r="23" spans="1:5" ht="22.5">
      <c r="A23" s="62" t="s">
        <v>43</v>
      </c>
      <c r="B23" s="61">
        <v>49</v>
      </c>
      <c r="C23" s="61">
        <v>71</v>
      </c>
      <c r="D23" s="61">
        <v>21</v>
      </c>
      <c r="E23" s="61">
        <v>43.5</v>
      </c>
    </row>
    <row r="24" spans="1:5">
      <c r="A24" s="62" t="s">
        <v>44</v>
      </c>
      <c r="B24" s="61">
        <v>100</v>
      </c>
      <c r="C24" s="61">
        <v>124</v>
      </c>
      <c r="D24" s="61" t="s">
        <v>1257</v>
      </c>
      <c r="E24" s="61" t="s">
        <v>1264</v>
      </c>
    </row>
    <row r="25" spans="1:5">
      <c r="A25" s="60" t="s">
        <v>45</v>
      </c>
      <c r="B25" s="59">
        <v>74</v>
      </c>
      <c r="C25" s="59">
        <v>77</v>
      </c>
      <c r="D25" s="59" t="s">
        <v>1258</v>
      </c>
      <c r="E25" s="59" t="s">
        <v>1265</v>
      </c>
    </row>
    <row r="26" spans="1:5" s="70" customFormat="1" ht="10.5" customHeight="1">
      <c r="A26" s="680" t="s">
        <v>308</v>
      </c>
      <c r="B26" s="680"/>
      <c r="C26" s="680"/>
      <c r="D26" s="680"/>
      <c r="E26" s="680"/>
    </row>
    <row r="27" spans="1:5" s="70" customFormat="1" ht="10.5" customHeight="1">
      <c r="A27" s="680" t="s">
        <v>46</v>
      </c>
      <c r="B27" s="680"/>
      <c r="C27" s="680"/>
      <c r="D27" s="680"/>
      <c r="E27" s="680"/>
    </row>
    <row r="28" spans="1:5" s="70" customFormat="1" ht="10.5" customHeight="1">
      <c r="A28" s="680" t="s">
        <v>47</v>
      </c>
      <c r="B28" s="680"/>
      <c r="C28" s="680"/>
      <c r="D28" s="680"/>
      <c r="E28" s="680"/>
    </row>
    <row r="29" spans="1:5" s="70" customFormat="1" ht="10.5" customHeight="1">
      <c r="A29" s="680" t="s">
        <v>1290</v>
      </c>
      <c r="B29" s="680"/>
      <c r="C29" s="680"/>
      <c r="D29" s="680"/>
      <c r="E29" s="680"/>
    </row>
    <row r="30" spans="1:5" s="70" customFormat="1" ht="9"/>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XFD11"/>
  <sheetViews>
    <sheetView workbookViewId="0">
      <selection sqref="A1:G1"/>
    </sheetView>
  </sheetViews>
  <sheetFormatPr defaultRowHeight="30.75" customHeight="1"/>
  <cols>
    <col min="1" max="2" width="11" style="38" customWidth="1"/>
    <col min="3" max="3" width="9.140625" style="38"/>
    <col min="4" max="4" width="16" style="38" customWidth="1"/>
    <col min="5" max="5" width="13" style="38" customWidth="1"/>
    <col min="6" max="6" width="11.42578125" style="39" customWidth="1"/>
    <col min="7" max="7" width="15.85546875" style="38" customWidth="1"/>
    <col min="8" max="16384" width="9.140625" style="1"/>
  </cols>
  <sheetData>
    <row r="1" spans="1:16384" ht="17.25" customHeight="1">
      <c r="A1" s="673" t="s">
        <v>1729</v>
      </c>
      <c r="B1" s="673"/>
      <c r="C1" s="673"/>
      <c r="D1" s="673"/>
      <c r="E1" s="673"/>
      <c r="F1" s="673"/>
      <c r="G1" s="673"/>
      <c r="H1" s="345"/>
      <c r="I1" s="345"/>
      <c r="J1" s="345"/>
      <c r="K1" s="345"/>
    </row>
    <row r="2" spans="1:16384" ht="30.75" customHeight="1">
      <c r="A2" s="771" t="s">
        <v>264</v>
      </c>
      <c r="B2" s="771"/>
      <c r="C2" s="771"/>
      <c r="D2" s="771"/>
      <c r="E2" s="58" t="s">
        <v>263</v>
      </c>
      <c r="F2" s="57" t="s">
        <v>1347</v>
      </c>
      <c r="G2" s="57" t="s">
        <v>1348</v>
      </c>
    </row>
    <row r="3" spans="1:16384" ht="15">
      <c r="A3" s="56" t="s">
        <v>1281</v>
      </c>
      <c r="B3" s="55"/>
      <c r="C3" s="55"/>
      <c r="D3" s="55"/>
      <c r="E3" s="53"/>
      <c r="F3" s="54"/>
      <c r="G3" s="53"/>
    </row>
    <row r="4" spans="1:16384" ht="35.25" customHeight="1">
      <c r="A4" s="769" t="s">
        <v>1282</v>
      </c>
      <c r="B4" s="769"/>
      <c r="C4" s="769"/>
      <c r="D4" s="769"/>
      <c r="E4" s="52">
        <v>149</v>
      </c>
      <c r="F4" s="52">
        <v>94</v>
      </c>
      <c r="G4" s="51">
        <v>-36.9</v>
      </c>
    </row>
    <row r="5" spans="1:16384" ht="35.25" customHeight="1">
      <c r="A5" s="770" t="s">
        <v>1283</v>
      </c>
      <c r="B5" s="770"/>
      <c r="C5" s="770"/>
      <c r="D5" s="770"/>
      <c r="E5" s="50">
        <v>214</v>
      </c>
      <c r="F5" s="50">
        <v>128</v>
      </c>
      <c r="G5" s="49">
        <v>-40.200000000000003</v>
      </c>
    </row>
    <row r="6" spans="1:16384" s="45" customFormat="1" ht="13.5" customHeight="1">
      <c r="A6" s="48" t="s">
        <v>1277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48"/>
      <c r="JKZ6" s="48"/>
      <c r="JLA6" s="48"/>
      <c r="JLB6" s="48"/>
      <c r="JLC6" s="48"/>
      <c r="JLD6" s="48"/>
      <c r="JLE6" s="48"/>
      <c r="JLF6" s="48"/>
      <c r="JLG6" s="48"/>
      <c r="JLH6" s="48"/>
      <c r="JLI6" s="48"/>
      <c r="JLJ6" s="48"/>
      <c r="JLK6" s="48"/>
      <c r="JLL6" s="48"/>
      <c r="JLM6" s="48"/>
      <c r="JLN6" s="48"/>
      <c r="JLO6" s="48"/>
      <c r="JLP6" s="48"/>
      <c r="JLQ6" s="48"/>
      <c r="JLR6" s="48"/>
      <c r="JLS6" s="48"/>
      <c r="JLT6" s="48"/>
      <c r="JLU6" s="48"/>
      <c r="JLV6" s="48"/>
      <c r="JLW6" s="48"/>
      <c r="JLX6" s="48"/>
      <c r="JLY6" s="48"/>
      <c r="JLZ6" s="48"/>
      <c r="JMA6" s="48"/>
      <c r="JMB6" s="48"/>
      <c r="JMC6" s="48"/>
      <c r="JMD6" s="48"/>
      <c r="JME6" s="48"/>
      <c r="JMF6" s="48"/>
      <c r="JMG6" s="48"/>
      <c r="JMH6" s="48"/>
      <c r="JMI6" s="48"/>
      <c r="JMJ6" s="48"/>
      <c r="JMK6" s="48"/>
      <c r="JML6" s="48"/>
      <c r="JMM6" s="48"/>
      <c r="JMN6" s="48"/>
      <c r="JMO6" s="48"/>
      <c r="JMP6" s="48"/>
      <c r="JMQ6" s="48"/>
      <c r="JMR6" s="48"/>
      <c r="JMS6" s="48"/>
      <c r="JMT6" s="48"/>
      <c r="JMU6" s="48"/>
      <c r="JMV6" s="48"/>
      <c r="JMW6" s="48"/>
      <c r="JMX6" s="48"/>
      <c r="JMY6" s="48"/>
      <c r="JMZ6" s="48"/>
      <c r="JNA6" s="48"/>
      <c r="JNB6" s="48"/>
      <c r="JNC6" s="48"/>
      <c r="JND6" s="48"/>
      <c r="JNE6" s="48"/>
      <c r="JNF6" s="48"/>
      <c r="JNG6" s="48"/>
      <c r="JNH6" s="48"/>
      <c r="JNI6" s="48"/>
      <c r="JNJ6" s="48"/>
      <c r="JNK6" s="48"/>
      <c r="JNL6" s="48"/>
      <c r="JNM6" s="48"/>
      <c r="JNN6" s="48"/>
      <c r="JNO6" s="48"/>
      <c r="JNP6" s="48"/>
      <c r="JNQ6" s="48"/>
      <c r="JNR6" s="48"/>
      <c r="JNS6" s="48"/>
      <c r="JNT6" s="48"/>
      <c r="JNU6" s="48"/>
      <c r="JNV6" s="48"/>
      <c r="JNW6" s="48"/>
      <c r="JNX6" s="48"/>
      <c r="JNY6" s="48"/>
      <c r="JNZ6" s="48"/>
      <c r="JOA6" s="48"/>
      <c r="JOB6" s="48"/>
      <c r="JOC6" s="48"/>
      <c r="JOD6" s="48"/>
      <c r="JOE6" s="48"/>
      <c r="JOF6" s="48"/>
      <c r="JOG6" s="48"/>
      <c r="JOH6" s="48"/>
      <c r="JOI6" s="48"/>
      <c r="JOJ6" s="48"/>
      <c r="JOK6" s="48"/>
      <c r="JOL6" s="48"/>
      <c r="JOM6" s="48"/>
      <c r="JON6" s="48"/>
      <c r="JOO6" s="48"/>
      <c r="JOP6" s="48"/>
      <c r="JOQ6" s="48"/>
      <c r="JOR6" s="48"/>
      <c r="JOS6" s="48"/>
      <c r="JOT6" s="48"/>
      <c r="JOU6" s="48"/>
      <c r="JOV6" s="48"/>
      <c r="JOW6" s="48"/>
      <c r="JOX6" s="48"/>
      <c r="JOY6" s="48"/>
      <c r="JOZ6" s="48"/>
      <c r="JPA6" s="48"/>
      <c r="JPB6" s="48"/>
      <c r="JPC6" s="48"/>
      <c r="JPD6" s="48"/>
      <c r="JPE6" s="48"/>
      <c r="JPF6" s="48"/>
      <c r="JPG6" s="48"/>
      <c r="JPH6" s="48"/>
      <c r="JPI6" s="48"/>
      <c r="JPJ6" s="48"/>
      <c r="JPK6" s="48"/>
      <c r="JPL6" s="48"/>
      <c r="JPM6" s="48"/>
      <c r="JPN6" s="48"/>
      <c r="JPO6" s="48"/>
      <c r="JPP6" s="48"/>
      <c r="JPQ6" s="48"/>
      <c r="JPR6" s="48"/>
      <c r="JPS6" s="48"/>
      <c r="JPT6" s="48"/>
      <c r="JPU6" s="48"/>
      <c r="JPV6" s="48"/>
      <c r="JPW6" s="48"/>
      <c r="JPX6" s="48"/>
      <c r="JPY6" s="48"/>
      <c r="JPZ6" s="48"/>
      <c r="JQA6" s="48"/>
      <c r="JQB6" s="48"/>
      <c r="JQC6" s="48"/>
      <c r="JQD6" s="48"/>
      <c r="JQE6" s="48"/>
      <c r="JQF6" s="48"/>
      <c r="JQG6" s="48"/>
      <c r="JQH6" s="48"/>
      <c r="JQI6" s="48"/>
      <c r="JQJ6" s="48"/>
      <c r="JQK6" s="48"/>
      <c r="JQL6" s="48"/>
      <c r="JQM6" s="48"/>
      <c r="JQN6" s="48"/>
      <c r="JQO6" s="48"/>
      <c r="JQP6" s="48"/>
      <c r="JQQ6" s="48"/>
      <c r="JQR6" s="48"/>
      <c r="JQS6" s="48"/>
      <c r="JQT6" s="48"/>
      <c r="JQU6" s="48"/>
      <c r="JQV6" s="48"/>
      <c r="JQW6" s="48"/>
      <c r="JQX6" s="48"/>
      <c r="JQY6" s="48"/>
      <c r="JQZ6" s="48"/>
      <c r="JRA6" s="48"/>
      <c r="JRB6" s="48"/>
      <c r="JRC6" s="48"/>
      <c r="JRD6" s="48"/>
      <c r="JRE6" s="48"/>
      <c r="JRF6" s="48"/>
      <c r="JRG6" s="48"/>
      <c r="JRH6" s="48"/>
      <c r="JRI6" s="48"/>
      <c r="JRJ6" s="48"/>
      <c r="JRK6" s="48"/>
      <c r="JRL6" s="48"/>
      <c r="JRM6" s="48"/>
      <c r="JRN6" s="48"/>
      <c r="JRO6" s="48"/>
      <c r="JRP6" s="48"/>
      <c r="JRQ6" s="48"/>
      <c r="JRR6" s="48"/>
      <c r="JRS6" s="48"/>
      <c r="JRT6" s="48"/>
      <c r="JRU6" s="48"/>
      <c r="JRV6" s="48"/>
      <c r="JRW6" s="48"/>
      <c r="JRX6" s="48"/>
      <c r="JRY6" s="48"/>
      <c r="JRZ6" s="48"/>
      <c r="JSA6" s="48"/>
      <c r="JSB6" s="48"/>
      <c r="JSC6" s="48"/>
      <c r="JSD6" s="48"/>
      <c r="JSE6" s="48"/>
      <c r="JSF6" s="48"/>
      <c r="JSG6" s="48"/>
      <c r="JSH6" s="48"/>
      <c r="JSI6" s="48"/>
      <c r="JSJ6" s="48"/>
      <c r="JSK6" s="48"/>
      <c r="JSL6" s="48"/>
      <c r="JSM6" s="48"/>
      <c r="JSN6" s="48"/>
      <c r="JSO6" s="48"/>
      <c r="JSP6" s="48"/>
      <c r="JSQ6" s="48"/>
      <c r="JSR6" s="48"/>
      <c r="JSS6" s="48"/>
      <c r="JST6" s="48"/>
      <c r="JSU6" s="48"/>
      <c r="JSV6" s="48"/>
      <c r="JSW6" s="48"/>
      <c r="JSX6" s="48"/>
      <c r="JSY6" s="48"/>
      <c r="JSZ6" s="48"/>
      <c r="JTA6" s="48"/>
      <c r="JTB6" s="48"/>
      <c r="JTC6" s="48"/>
      <c r="JTD6" s="48"/>
      <c r="JTE6" s="48"/>
      <c r="JTF6" s="48"/>
      <c r="JTG6" s="48"/>
      <c r="JTH6" s="48"/>
      <c r="JTI6" s="48"/>
      <c r="JTJ6" s="48"/>
      <c r="JTK6" s="48"/>
      <c r="JTL6" s="48"/>
      <c r="JTM6" s="48"/>
      <c r="JTN6" s="48"/>
      <c r="JTO6" s="48"/>
      <c r="JTP6" s="48"/>
      <c r="JTQ6" s="48"/>
      <c r="JTR6" s="48"/>
      <c r="JTS6" s="48"/>
      <c r="JTT6" s="48"/>
      <c r="JTU6" s="48"/>
      <c r="JTV6" s="48"/>
      <c r="JTW6" s="48"/>
      <c r="JTX6" s="48"/>
      <c r="JTY6" s="48"/>
      <c r="JTZ6" s="48"/>
      <c r="JUA6" s="48"/>
      <c r="JUB6" s="48"/>
      <c r="JUC6" s="48"/>
      <c r="JUD6" s="48"/>
      <c r="JUE6" s="48"/>
      <c r="JUF6" s="48"/>
      <c r="JUG6" s="48"/>
      <c r="JUH6" s="48"/>
      <c r="JUI6" s="48"/>
      <c r="JUJ6" s="48"/>
      <c r="JUK6" s="48"/>
      <c r="JUL6" s="48"/>
      <c r="JUM6" s="48"/>
      <c r="JUN6" s="48"/>
      <c r="JUO6" s="48"/>
      <c r="JUP6" s="48"/>
      <c r="JUQ6" s="48"/>
      <c r="JUR6" s="48"/>
      <c r="JUS6" s="48"/>
      <c r="JUT6" s="48"/>
      <c r="JUU6" s="48"/>
      <c r="JUV6" s="48"/>
      <c r="JUW6" s="48"/>
      <c r="JUX6" s="48"/>
      <c r="JUY6" s="48"/>
      <c r="JUZ6" s="48"/>
      <c r="JVA6" s="48"/>
      <c r="JVB6" s="48"/>
      <c r="JVC6" s="48"/>
      <c r="JVD6" s="48"/>
      <c r="JVE6" s="48"/>
      <c r="JVF6" s="48"/>
      <c r="JVG6" s="48"/>
      <c r="JVH6" s="48"/>
      <c r="JVI6" s="48"/>
      <c r="JVJ6" s="48"/>
      <c r="JVK6" s="48"/>
      <c r="JVL6" s="48"/>
      <c r="JVM6" s="48"/>
      <c r="JVN6" s="48"/>
      <c r="JVO6" s="48"/>
      <c r="JVP6" s="48"/>
      <c r="JVQ6" s="48"/>
      <c r="JVR6" s="48"/>
      <c r="JVS6" s="48"/>
      <c r="JVT6" s="48"/>
      <c r="JVU6" s="48"/>
      <c r="JVV6" s="48"/>
      <c r="JVW6" s="48"/>
      <c r="JVX6" s="48"/>
      <c r="JVY6" s="48"/>
      <c r="JVZ6" s="48"/>
      <c r="JWA6" s="48"/>
      <c r="JWB6" s="48"/>
      <c r="JWC6" s="48"/>
      <c r="JWD6" s="48"/>
      <c r="JWE6" s="48"/>
      <c r="JWF6" s="48"/>
      <c r="JWG6" s="48"/>
      <c r="JWH6" s="48"/>
      <c r="JWI6" s="48"/>
      <c r="JWJ6" s="48"/>
      <c r="JWK6" s="48"/>
      <c r="JWL6" s="48"/>
      <c r="JWM6" s="48"/>
      <c r="JWN6" s="48"/>
      <c r="JWO6" s="48"/>
      <c r="JWP6" s="48"/>
      <c r="JWQ6" s="48"/>
      <c r="JWR6" s="48"/>
      <c r="JWS6" s="48"/>
      <c r="JWT6" s="48"/>
      <c r="JWU6" s="48"/>
      <c r="JWV6" s="48"/>
      <c r="JWW6" s="48"/>
      <c r="JWX6" s="48"/>
      <c r="JWY6" s="48"/>
      <c r="JWZ6" s="48"/>
      <c r="JXA6" s="48"/>
      <c r="JXB6" s="48"/>
      <c r="JXC6" s="48"/>
      <c r="JXD6" s="48"/>
      <c r="JXE6" s="48"/>
      <c r="JXF6" s="48"/>
      <c r="JXG6" s="48"/>
      <c r="JXH6" s="48"/>
      <c r="JXI6" s="48"/>
      <c r="JXJ6" s="48"/>
      <c r="JXK6" s="48"/>
      <c r="JXL6" s="48"/>
      <c r="JXM6" s="48"/>
      <c r="JXN6" s="48"/>
      <c r="JXO6" s="48"/>
      <c r="JXP6" s="48"/>
      <c r="JXQ6" s="48"/>
      <c r="JXR6" s="48"/>
      <c r="JXS6" s="48"/>
      <c r="JXT6" s="48"/>
      <c r="JXU6" s="48"/>
      <c r="JXV6" s="48"/>
      <c r="JXW6" s="48"/>
      <c r="JXX6" s="48"/>
      <c r="JXY6" s="48"/>
      <c r="JXZ6" s="48"/>
      <c r="JYA6" s="48"/>
      <c r="JYB6" s="48"/>
      <c r="JYC6" s="48"/>
      <c r="JYD6" s="48"/>
      <c r="JYE6" s="48"/>
      <c r="JYF6" s="48"/>
      <c r="JYG6" s="48"/>
      <c r="JYH6" s="48"/>
      <c r="JYI6" s="48"/>
      <c r="JYJ6" s="48"/>
      <c r="JYK6" s="48"/>
      <c r="JYL6" s="48"/>
      <c r="JYM6" s="48"/>
      <c r="JYN6" s="48"/>
      <c r="JYO6" s="48"/>
      <c r="JYP6" s="48"/>
      <c r="JYQ6" s="48"/>
      <c r="JYR6" s="48"/>
      <c r="JYS6" s="48"/>
      <c r="JYT6" s="48"/>
      <c r="JYU6" s="48"/>
      <c r="JYV6" s="48"/>
      <c r="JYW6" s="48"/>
      <c r="JYX6" s="48"/>
      <c r="JYY6" s="48"/>
      <c r="JYZ6" s="48"/>
      <c r="JZA6" s="48"/>
      <c r="JZB6" s="48"/>
      <c r="JZC6" s="48"/>
      <c r="JZD6" s="48"/>
      <c r="JZE6" s="48"/>
      <c r="JZF6" s="48"/>
      <c r="JZG6" s="48"/>
      <c r="JZH6" s="48"/>
      <c r="JZI6" s="48"/>
      <c r="JZJ6" s="48"/>
      <c r="JZK6" s="48"/>
      <c r="JZL6" s="48"/>
      <c r="JZM6" s="48"/>
      <c r="JZN6" s="48"/>
      <c r="JZO6" s="48"/>
      <c r="JZP6" s="48"/>
      <c r="JZQ6" s="48"/>
      <c r="JZR6" s="48"/>
      <c r="JZS6" s="48"/>
      <c r="JZT6" s="48"/>
      <c r="JZU6" s="48"/>
      <c r="JZV6" s="48"/>
      <c r="JZW6" s="48"/>
      <c r="JZX6" s="48"/>
      <c r="JZY6" s="48"/>
      <c r="JZZ6" s="48"/>
      <c r="KAA6" s="48"/>
      <c r="KAB6" s="48"/>
      <c r="KAC6" s="48"/>
      <c r="KAD6" s="48"/>
      <c r="KAE6" s="48"/>
      <c r="KAF6" s="48"/>
      <c r="KAG6" s="48"/>
      <c r="KAH6" s="48"/>
      <c r="KAI6" s="48"/>
      <c r="KAJ6" s="48"/>
      <c r="KAK6" s="48"/>
      <c r="KAL6" s="48"/>
      <c r="KAM6" s="48"/>
      <c r="KAN6" s="48"/>
      <c r="KAO6" s="48"/>
      <c r="KAP6" s="48"/>
      <c r="KAQ6" s="48"/>
      <c r="KAR6" s="48"/>
      <c r="KAS6" s="48"/>
      <c r="KAT6" s="48"/>
      <c r="KAU6" s="48"/>
      <c r="KAV6" s="48"/>
      <c r="KAW6" s="48"/>
      <c r="KAX6" s="48"/>
      <c r="KAY6" s="48"/>
      <c r="KAZ6" s="48"/>
      <c r="KBA6" s="48"/>
      <c r="KBB6" s="48"/>
      <c r="KBC6" s="48"/>
      <c r="KBD6" s="48"/>
      <c r="KBE6" s="48"/>
      <c r="KBF6" s="48"/>
      <c r="KBG6" s="48"/>
      <c r="KBH6" s="48"/>
      <c r="KBI6" s="48"/>
      <c r="KBJ6" s="48"/>
      <c r="KBK6" s="48"/>
      <c r="KBL6" s="48"/>
      <c r="KBM6" s="48"/>
      <c r="KBN6" s="48"/>
      <c r="KBO6" s="48"/>
      <c r="KBP6" s="48"/>
      <c r="KBQ6" s="48"/>
      <c r="KBR6" s="48"/>
      <c r="KBS6" s="48"/>
      <c r="KBT6" s="48"/>
      <c r="KBU6" s="48"/>
      <c r="KBV6" s="48"/>
      <c r="KBW6" s="48"/>
      <c r="KBX6" s="48"/>
      <c r="KBY6" s="48"/>
      <c r="KBZ6" s="48"/>
      <c r="KCA6" s="48"/>
      <c r="KCB6" s="48"/>
      <c r="KCC6" s="48"/>
      <c r="KCD6" s="48"/>
      <c r="KCE6" s="48"/>
      <c r="KCF6" s="48"/>
      <c r="KCG6" s="48"/>
      <c r="KCH6" s="48"/>
      <c r="KCI6" s="48"/>
      <c r="KCJ6" s="48"/>
      <c r="KCK6" s="48"/>
      <c r="KCL6" s="48"/>
      <c r="KCM6" s="48"/>
      <c r="KCN6" s="48"/>
      <c r="KCO6" s="48"/>
      <c r="KCP6" s="48"/>
      <c r="KCQ6" s="48"/>
      <c r="KCR6" s="48"/>
      <c r="KCS6" s="48"/>
      <c r="KCT6" s="48"/>
      <c r="KCU6" s="48"/>
      <c r="KCV6" s="48"/>
      <c r="KCW6" s="48"/>
      <c r="KCX6" s="48"/>
      <c r="KCY6" s="48"/>
      <c r="KCZ6" s="48"/>
      <c r="KDA6" s="48"/>
      <c r="KDB6" s="48"/>
      <c r="KDC6" s="48"/>
      <c r="KDD6" s="48"/>
      <c r="KDE6" s="48"/>
      <c r="KDF6" s="48"/>
      <c r="KDG6" s="48"/>
      <c r="KDH6" s="48"/>
      <c r="KDI6" s="48"/>
      <c r="KDJ6" s="48"/>
      <c r="KDK6" s="48"/>
      <c r="KDL6" s="48"/>
      <c r="KDM6" s="48"/>
      <c r="KDN6" s="48"/>
      <c r="KDO6" s="48"/>
      <c r="KDP6" s="48"/>
      <c r="KDQ6" s="48"/>
      <c r="KDR6" s="48"/>
      <c r="KDS6" s="48"/>
      <c r="KDT6" s="48"/>
      <c r="KDU6" s="48"/>
      <c r="KDV6" s="48"/>
      <c r="KDW6" s="48"/>
      <c r="KDX6" s="48"/>
      <c r="KDY6" s="48"/>
      <c r="KDZ6" s="48"/>
      <c r="KEA6" s="48"/>
      <c r="KEB6" s="48"/>
      <c r="KEC6" s="48"/>
      <c r="KED6" s="48"/>
      <c r="KEE6" s="48"/>
      <c r="KEF6" s="48"/>
      <c r="KEG6" s="48"/>
      <c r="KEH6" s="48"/>
      <c r="KEI6" s="48"/>
      <c r="KEJ6" s="48"/>
      <c r="KEK6" s="48"/>
      <c r="KEL6" s="48"/>
      <c r="KEM6" s="48"/>
      <c r="KEN6" s="48"/>
      <c r="KEO6" s="48"/>
      <c r="KEP6" s="48"/>
      <c r="KEQ6" s="48"/>
      <c r="KER6" s="48"/>
      <c r="KES6" s="48"/>
      <c r="KET6" s="48"/>
      <c r="KEU6" s="48"/>
      <c r="KEV6" s="48"/>
      <c r="KEW6" s="48"/>
      <c r="KEX6" s="48"/>
      <c r="KEY6" s="48"/>
      <c r="KEZ6" s="48"/>
      <c r="KFA6" s="48"/>
      <c r="KFB6" s="48"/>
      <c r="KFC6" s="48"/>
      <c r="KFD6" s="48"/>
      <c r="KFE6" s="48"/>
      <c r="KFF6" s="48"/>
      <c r="KFG6" s="48"/>
      <c r="KFH6" s="48"/>
      <c r="KFI6" s="48"/>
      <c r="KFJ6" s="48"/>
      <c r="KFK6" s="48"/>
      <c r="KFL6" s="48"/>
      <c r="KFM6" s="48"/>
      <c r="KFN6" s="48"/>
      <c r="KFO6" s="48"/>
      <c r="KFP6" s="48"/>
      <c r="KFQ6" s="48"/>
      <c r="KFR6" s="48"/>
      <c r="KFS6" s="48"/>
      <c r="KFT6" s="48"/>
      <c r="KFU6" s="48"/>
      <c r="KFV6" s="48"/>
      <c r="KFW6" s="48"/>
      <c r="KFX6" s="48"/>
      <c r="KFY6" s="48"/>
      <c r="KFZ6" s="48"/>
      <c r="KGA6" s="48"/>
      <c r="KGB6" s="48"/>
      <c r="KGC6" s="48"/>
      <c r="KGD6" s="48"/>
      <c r="KGE6" s="48"/>
      <c r="KGF6" s="48"/>
      <c r="KGG6" s="48"/>
      <c r="KGH6" s="48"/>
      <c r="KGI6" s="48"/>
      <c r="KGJ6" s="48"/>
      <c r="KGK6" s="48"/>
      <c r="KGL6" s="48"/>
      <c r="KGM6" s="48"/>
      <c r="KGN6" s="48"/>
      <c r="KGO6" s="48"/>
      <c r="KGP6" s="48"/>
      <c r="KGQ6" s="48"/>
      <c r="KGR6" s="48"/>
      <c r="KGS6" s="48"/>
      <c r="KGT6" s="48"/>
      <c r="KGU6" s="48"/>
      <c r="KGV6" s="48"/>
      <c r="KGW6" s="48"/>
      <c r="KGX6" s="48"/>
      <c r="KGY6" s="48"/>
      <c r="KGZ6" s="48"/>
      <c r="KHA6" s="48"/>
      <c r="KHB6" s="48"/>
      <c r="KHC6" s="48"/>
      <c r="KHD6" s="48"/>
      <c r="KHE6" s="48"/>
      <c r="KHF6" s="48"/>
      <c r="KHG6" s="48"/>
      <c r="KHH6" s="48"/>
      <c r="KHI6" s="48"/>
      <c r="KHJ6" s="48"/>
      <c r="KHK6" s="48"/>
      <c r="KHL6" s="48"/>
      <c r="KHM6" s="48"/>
      <c r="KHN6" s="48"/>
      <c r="KHO6" s="48"/>
      <c r="KHP6" s="48"/>
      <c r="KHQ6" s="48"/>
      <c r="KHR6" s="48"/>
      <c r="KHS6" s="48"/>
      <c r="KHT6" s="48"/>
      <c r="KHU6" s="48"/>
      <c r="KHV6" s="48"/>
      <c r="KHW6" s="48"/>
      <c r="KHX6" s="48"/>
      <c r="KHY6" s="48"/>
      <c r="KHZ6" s="48"/>
      <c r="KIA6" s="48"/>
      <c r="KIB6" s="48"/>
      <c r="KIC6" s="48"/>
      <c r="KID6" s="48"/>
      <c r="KIE6" s="48"/>
      <c r="KIF6" s="48"/>
      <c r="KIG6" s="48"/>
      <c r="KIH6" s="48"/>
      <c r="KII6" s="48"/>
      <c r="KIJ6" s="48"/>
      <c r="KIK6" s="48"/>
      <c r="KIL6" s="48"/>
      <c r="KIM6" s="48"/>
      <c r="KIN6" s="48"/>
      <c r="KIO6" s="48"/>
      <c r="KIP6" s="48"/>
      <c r="KIQ6" s="48"/>
      <c r="KIR6" s="48"/>
      <c r="KIS6" s="48"/>
      <c r="KIT6" s="48"/>
      <c r="KIU6" s="48"/>
      <c r="KIV6" s="48"/>
      <c r="KIW6" s="48"/>
      <c r="KIX6" s="48"/>
      <c r="KIY6" s="48"/>
      <c r="KIZ6" s="48"/>
      <c r="KJA6" s="48"/>
      <c r="KJB6" s="48"/>
      <c r="KJC6" s="48"/>
      <c r="KJD6" s="48"/>
      <c r="KJE6" s="48"/>
      <c r="KJF6" s="48"/>
      <c r="KJG6" s="48"/>
      <c r="KJH6" s="48"/>
      <c r="KJI6" s="48"/>
      <c r="KJJ6" s="48"/>
      <c r="KJK6" s="48"/>
      <c r="KJL6" s="48"/>
      <c r="KJM6" s="48"/>
      <c r="KJN6" s="48"/>
      <c r="KJO6" s="48"/>
      <c r="KJP6" s="48"/>
      <c r="KJQ6" s="48"/>
      <c r="KJR6" s="48"/>
      <c r="KJS6" s="48"/>
      <c r="KJT6" s="48"/>
      <c r="KJU6" s="48"/>
      <c r="KJV6" s="48"/>
      <c r="KJW6" s="48"/>
      <c r="KJX6" s="48"/>
      <c r="KJY6" s="48"/>
      <c r="KJZ6" s="48"/>
      <c r="KKA6" s="48"/>
      <c r="KKB6" s="48"/>
      <c r="KKC6" s="48"/>
      <c r="KKD6" s="48"/>
      <c r="KKE6" s="48"/>
      <c r="KKF6" s="48"/>
      <c r="KKG6" s="48"/>
      <c r="KKH6" s="48"/>
      <c r="KKI6" s="48"/>
      <c r="KKJ6" s="48"/>
      <c r="KKK6" s="48"/>
      <c r="KKL6" s="48"/>
      <c r="KKM6" s="48"/>
      <c r="KKN6" s="48"/>
      <c r="KKO6" s="48"/>
      <c r="KKP6" s="48"/>
      <c r="KKQ6" s="48"/>
      <c r="KKR6" s="48"/>
      <c r="KKS6" s="48"/>
      <c r="KKT6" s="48"/>
      <c r="KKU6" s="48"/>
      <c r="KKV6" s="48"/>
      <c r="KKW6" s="48"/>
      <c r="KKX6" s="48"/>
      <c r="KKY6" s="48"/>
      <c r="KKZ6" s="48"/>
      <c r="KLA6" s="48"/>
      <c r="KLB6" s="48"/>
      <c r="KLC6" s="48"/>
      <c r="KLD6" s="48"/>
      <c r="KLE6" s="48"/>
      <c r="KLF6" s="48"/>
      <c r="KLG6" s="48"/>
      <c r="KLH6" s="48"/>
      <c r="KLI6" s="48"/>
      <c r="KLJ6" s="48"/>
      <c r="KLK6" s="48"/>
      <c r="KLL6" s="48"/>
      <c r="KLM6" s="48"/>
      <c r="KLN6" s="48"/>
      <c r="KLO6" s="48"/>
      <c r="KLP6" s="48"/>
      <c r="KLQ6" s="48"/>
      <c r="KLR6" s="48"/>
      <c r="KLS6" s="48"/>
      <c r="KLT6" s="48"/>
      <c r="KLU6" s="48"/>
      <c r="KLV6" s="48"/>
      <c r="KLW6" s="48"/>
      <c r="KLX6" s="48"/>
      <c r="KLY6" s="48"/>
      <c r="KLZ6" s="48"/>
      <c r="KMA6" s="48"/>
      <c r="KMB6" s="48"/>
      <c r="KMC6" s="48"/>
      <c r="KMD6" s="48"/>
      <c r="KME6" s="48"/>
      <c r="KMF6" s="48"/>
      <c r="KMG6" s="48"/>
      <c r="KMH6" s="48"/>
      <c r="KMI6" s="48"/>
      <c r="KMJ6" s="48"/>
      <c r="KMK6" s="48"/>
      <c r="KML6" s="48"/>
      <c r="KMM6" s="48"/>
      <c r="KMN6" s="48"/>
      <c r="KMO6" s="48"/>
      <c r="KMP6" s="48"/>
      <c r="KMQ6" s="48"/>
      <c r="KMR6" s="48"/>
      <c r="KMS6" s="48"/>
      <c r="KMT6" s="48"/>
      <c r="KMU6" s="48"/>
      <c r="KMV6" s="48"/>
      <c r="KMW6" s="48"/>
      <c r="KMX6" s="48"/>
      <c r="KMY6" s="48"/>
      <c r="KMZ6" s="48"/>
      <c r="KNA6" s="48"/>
      <c r="KNB6" s="48"/>
      <c r="KNC6" s="48"/>
      <c r="KND6" s="48"/>
      <c r="KNE6" s="48"/>
      <c r="KNF6" s="48"/>
      <c r="KNG6" s="48"/>
      <c r="KNH6" s="48"/>
      <c r="KNI6" s="48"/>
      <c r="KNJ6" s="48"/>
      <c r="KNK6" s="48"/>
      <c r="KNL6" s="48"/>
      <c r="KNM6" s="48"/>
      <c r="KNN6" s="48"/>
      <c r="KNO6" s="48"/>
      <c r="KNP6" s="48"/>
      <c r="KNQ6" s="48"/>
      <c r="KNR6" s="48"/>
      <c r="KNS6" s="48"/>
      <c r="KNT6" s="48"/>
      <c r="KNU6" s="48"/>
      <c r="KNV6" s="48"/>
      <c r="KNW6" s="48"/>
      <c r="KNX6" s="48"/>
      <c r="KNY6" s="48"/>
      <c r="KNZ6" s="48"/>
      <c r="KOA6" s="48"/>
      <c r="KOB6" s="48"/>
      <c r="KOC6" s="48"/>
      <c r="KOD6" s="48"/>
      <c r="KOE6" s="48"/>
      <c r="KOF6" s="48"/>
      <c r="KOG6" s="48"/>
      <c r="KOH6" s="48"/>
      <c r="KOI6" s="48"/>
      <c r="KOJ6" s="48"/>
      <c r="KOK6" s="48"/>
      <c r="KOL6" s="48"/>
      <c r="KOM6" s="48"/>
      <c r="KON6" s="48"/>
      <c r="KOO6" s="48"/>
      <c r="KOP6" s="48"/>
      <c r="KOQ6" s="48"/>
      <c r="KOR6" s="48"/>
      <c r="KOS6" s="48"/>
      <c r="KOT6" s="48"/>
      <c r="KOU6" s="48"/>
      <c r="KOV6" s="48"/>
      <c r="KOW6" s="48"/>
      <c r="KOX6" s="48"/>
      <c r="KOY6" s="48"/>
      <c r="KOZ6" s="48"/>
      <c r="KPA6" s="48"/>
      <c r="KPB6" s="48"/>
      <c r="KPC6" s="48"/>
      <c r="KPD6" s="48"/>
      <c r="KPE6" s="48"/>
      <c r="KPF6" s="48"/>
      <c r="KPG6" s="48"/>
      <c r="KPH6" s="48"/>
      <c r="KPI6" s="48"/>
      <c r="KPJ6" s="48"/>
      <c r="KPK6" s="48"/>
      <c r="KPL6" s="48"/>
      <c r="KPM6" s="48"/>
      <c r="KPN6" s="48"/>
      <c r="KPO6" s="48"/>
      <c r="KPP6" s="48"/>
      <c r="KPQ6" s="48"/>
      <c r="KPR6" s="48"/>
      <c r="KPS6" s="48"/>
      <c r="KPT6" s="48"/>
      <c r="KPU6" s="48"/>
      <c r="KPV6" s="48"/>
      <c r="KPW6" s="48"/>
      <c r="KPX6" s="48"/>
      <c r="KPY6" s="48"/>
      <c r="KPZ6" s="48"/>
      <c r="KQA6" s="48"/>
      <c r="KQB6" s="48"/>
      <c r="KQC6" s="48"/>
      <c r="KQD6" s="48"/>
      <c r="KQE6" s="48"/>
      <c r="KQF6" s="48"/>
      <c r="KQG6" s="48"/>
      <c r="KQH6" s="48"/>
      <c r="KQI6" s="48"/>
      <c r="KQJ6" s="48"/>
      <c r="KQK6" s="48"/>
      <c r="KQL6" s="48"/>
      <c r="KQM6" s="48"/>
      <c r="KQN6" s="48"/>
      <c r="KQO6" s="48"/>
      <c r="KQP6" s="48"/>
      <c r="KQQ6" s="48"/>
      <c r="KQR6" s="48"/>
      <c r="KQS6" s="48"/>
      <c r="KQT6" s="48"/>
      <c r="KQU6" s="48"/>
      <c r="KQV6" s="48"/>
      <c r="KQW6" s="48"/>
      <c r="KQX6" s="48"/>
      <c r="KQY6" s="48"/>
      <c r="KQZ6" s="48"/>
      <c r="KRA6" s="48"/>
      <c r="KRB6" s="48"/>
      <c r="KRC6" s="48"/>
      <c r="KRD6" s="48"/>
      <c r="KRE6" s="48"/>
      <c r="KRF6" s="48"/>
      <c r="KRG6" s="48"/>
      <c r="KRH6" s="48"/>
      <c r="KRI6" s="48"/>
      <c r="KRJ6" s="48"/>
      <c r="KRK6" s="48"/>
      <c r="KRL6" s="48"/>
      <c r="KRM6" s="48"/>
      <c r="KRN6" s="48"/>
      <c r="KRO6" s="48"/>
      <c r="KRP6" s="48"/>
      <c r="KRQ6" s="48"/>
      <c r="KRR6" s="48"/>
      <c r="KRS6" s="48"/>
      <c r="KRT6" s="48"/>
      <c r="KRU6" s="48"/>
      <c r="KRV6" s="48"/>
      <c r="KRW6" s="48"/>
      <c r="KRX6" s="48"/>
      <c r="KRY6" s="48"/>
      <c r="KRZ6" s="48"/>
      <c r="KSA6" s="48"/>
      <c r="KSB6" s="48"/>
      <c r="KSC6" s="48"/>
      <c r="KSD6" s="48"/>
      <c r="KSE6" s="48"/>
      <c r="KSF6" s="48"/>
      <c r="KSG6" s="48"/>
      <c r="KSH6" s="48"/>
      <c r="KSI6" s="48"/>
      <c r="KSJ6" s="48"/>
      <c r="KSK6" s="48"/>
      <c r="KSL6" s="48"/>
      <c r="KSM6" s="48"/>
      <c r="KSN6" s="48"/>
      <c r="KSO6" s="48"/>
      <c r="KSP6" s="48"/>
      <c r="KSQ6" s="48"/>
      <c r="KSR6" s="48"/>
      <c r="KSS6" s="48"/>
      <c r="KST6" s="48"/>
      <c r="KSU6" s="48"/>
      <c r="KSV6" s="48"/>
      <c r="KSW6" s="48"/>
      <c r="KSX6" s="48"/>
      <c r="KSY6" s="48"/>
      <c r="KSZ6" s="48"/>
      <c r="KTA6" s="48"/>
      <c r="KTB6" s="48"/>
      <c r="KTC6" s="48"/>
      <c r="KTD6" s="48"/>
      <c r="KTE6" s="48"/>
      <c r="KTF6" s="48"/>
      <c r="KTG6" s="48"/>
      <c r="KTH6" s="48"/>
      <c r="KTI6" s="48"/>
      <c r="KTJ6" s="48"/>
      <c r="KTK6" s="48"/>
      <c r="KTL6" s="48"/>
      <c r="KTM6" s="48"/>
      <c r="KTN6" s="48"/>
      <c r="KTO6" s="48"/>
      <c r="KTP6" s="48"/>
      <c r="KTQ6" s="48"/>
      <c r="KTR6" s="48"/>
      <c r="KTS6" s="48"/>
      <c r="KTT6" s="48"/>
      <c r="KTU6" s="48"/>
      <c r="KTV6" s="48"/>
      <c r="KTW6" s="48"/>
      <c r="KTX6" s="48"/>
      <c r="KTY6" s="48"/>
      <c r="KTZ6" s="48"/>
      <c r="KUA6" s="48"/>
      <c r="KUB6" s="48"/>
      <c r="KUC6" s="48"/>
      <c r="KUD6" s="48"/>
      <c r="KUE6" s="48"/>
      <c r="KUF6" s="48"/>
      <c r="KUG6" s="48"/>
      <c r="KUH6" s="48"/>
      <c r="KUI6" s="48"/>
      <c r="KUJ6" s="48"/>
      <c r="KUK6" s="48"/>
      <c r="KUL6" s="48"/>
      <c r="KUM6" s="48"/>
      <c r="KUN6" s="48"/>
      <c r="KUO6" s="48"/>
      <c r="KUP6" s="48"/>
      <c r="KUQ6" s="48"/>
      <c r="KUR6" s="48"/>
      <c r="KUS6" s="48"/>
      <c r="KUT6" s="48"/>
      <c r="KUU6" s="48"/>
      <c r="KUV6" s="48"/>
      <c r="KUW6" s="48"/>
      <c r="KUX6" s="48"/>
      <c r="KUY6" s="48"/>
      <c r="KUZ6" s="48"/>
      <c r="KVA6" s="48"/>
      <c r="KVB6" s="48"/>
      <c r="KVC6" s="48"/>
      <c r="KVD6" s="48"/>
      <c r="KVE6" s="48"/>
      <c r="KVF6" s="48"/>
      <c r="KVG6" s="48"/>
      <c r="KVH6" s="48"/>
      <c r="KVI6" s="48"/>
      <c r="KVJ6" s="48"/>
      <c r="KVK6" s="48"/>
      <c r="KVL6" s="48"/>
      <c r="KVM6" s="48"/>
      <c r="KVN6" s="48"/>
      <c r="KVO6" s="48"/>
      <c r="KVP6" s="48"/>
      <c r="KVQ6" s="48"/>
      <c r="KVR6" s="48"/>
      <c r="KVS6" s="48"/>
      <c r="KVT6" s="48"/>
      <c r="KVU6" s="48"/>
      <c r="KVV6" s="48"/>
      <c r="KVW6" s="48"/>
      <c r="KVX6" s="48"/>
      <c r="KVY6" s="48"/>
      <c r="KVZ6" s="48"/>
      <c r="KWA6" s="48"/>
      <c r="KWB6" s="48"/>
      <c r="KWC6" s="48"/>
      <c r="KWD6" s="48"/>
      <c r="KWE6" s="48"/>
      <c r="KWF6" s="48"/>
      <c r="KWG6" s="48"/>
      <c r="KWH6" s="48"/>
      <c r="KWI6" s="48"/>
      <c r="KWJ6" s="48"/>
      <c r="KWK6" s="48"/>
      <c r="KWL6" s="48"/>
      <c r="KWM6" s="48"/>
      <c r="KWN6" s="48"/>
      <c r="KWO6" s="48"/>
      <c r="KWP6" s="48"/>
      <c r="KWQ6" s="48"/>
      <c r="KWR6" s="48"/>
      <c r="KWS6" s="48"/>
      <c r="KWT6" s="48"/>
      <c r="KWU6" s="48"/>
      <c r="KWV6" s="48"/>
      <c r="KWW6" s="48"/>
      <c r="KWX6" s="48"/>
      <c r="KWY6" s="48"/>
      <c r="KWZ6" s="48"/>
      <c r="KXA6" s="48"/>
      <c r="KXB6" s="48"/>
      <c r="KXC6" s="48"/>
      <c r="KXD6" s="48"/>
      <c r="KXE6" s="48"/>
      <c r="KXF6" s="48"/>
      <c r="KXG6" s="48"/>
      <c r="KXH6" s="48"/>
      <c r="KXI6" s="48"/>
      <c r="KXJ6" s="48"/>
      <c r="KXK6" s="48"/>
      <c r="KXL6" s="48"/>
      <c r="KXM6" s="48"/>
      <c r="KXN6" s="48"/>
      <c r="KXO6" s="48"/>
      <c r="KXP6" s="48"/>
      <c r="KXQ6" s="48"/>
      <c r="KXR6" s="48"/>
      <c r="KXS6" s="48"/>
      <c r="KXT6" s="48"/>
      <c r="KXU6" s="48"/>
      <c r="KXV6" s="48"/>
      <c r="KXW6" s="48"/>
      <c r="KXX6" s="48"/>
      <c r="KXY6" s="48"/>
      <c r="KXZ6" s="48"/>
      <c r="KYA6" s="48"/>
      <c r="KYB6" s="48"/>
      <c r="KYC6" s="48"/>
      <c r="KYD6" s="48"/>
      <c r="KYE6" s="48"/>
      <c r="KYF6" s="48"/>
      <c r="KYG6" s="48"/>
      <c r="KYH6" s="48"/>
      <c r="KYI6" s="48"/>
      <c r="KYJ6" s="48"/>
      <c r="KYK6" s="48"/>
      <c r="KYL6" s="48"/>
      <c r="KYM6" s="48"/>
      <c r="KYN6" s="48"/>
      <c r="KYO6" s="48"/>
      <c r="KYP6" s="48"/>
      <c r="KYQ6" s="48"/>
      <c r="KYR6" s="48"/>
      <c r="KYS6" s="48"/>
      <c r="KYT6" s="48"/>
      <c r="KYU6" s="48"/>
      <c r="KYV6" s="48"/>
      <c r="KYW6" s="48"/>
      <c r="KYX6" s="48"/>
      <c r="KYY6" s="48"/>
      <c r="KYZ6" s="48"/>
      <c r="KZA6" s="48"/>
      <c r="KZB6" s="48"/>
      <c r="KZC6" s="48"/>
      <c r="KZD6" s="48"/>
      <c r="KZE6" s="48"/>
      <c r="KZF6" s="48"/>
      <c r="KZG6" s="48"/>
      <c r="KZH6" s="48"/>
      <c r="KZI6" s="48"/>
      <c r="KZJ6" s="48"/>
      <c r="KZK6" s="48"/>
      <c r="KZL6" s="48"/>
      <c r="KZM6" s="48"/>
      <c r="KZN6" s="48"/>
      <c r="KZO6" s="48"/>
      <c r="KZP6" s="48"/>
      <c r="KZQ6" s="48"/>
      <c r="KZR6" s="48"/>
      <c r="KZS6" s="48"/>
      <c r="KZT6" s="48"/>
      <c r="KZU6" s="48"/>
      <c r="KZV6" s="48"/>
      <c r="KZW6" s="48"/>
      <c r="KZX6" s="48"/>
      <c r="KZY6" s="48"/>
      <c r="KZZ6" s="48"/>
      <c r="LAA6" s="48"/>
      <c r="LAB6" s="48"/>
      <c r="LAC6" s="48"/>
      <c r="LAD6" s="48"/>
      <c r="LAE6" s="48"/>
      <c r="LAF6" s="48"/>
      <c r="LAG6" s="48"/>
      <c r="LAH6" s="48"/>
      <c r="LAI6" s="48"/>
      <c r="LAJ6" s="48"/>
      <c r="LAK6" s="48"/>
      <c r="LAL6" s="48"/>
      <c r="LAM6" s="48"/>
      <c r="LAN6" s="48"/>
      <c r="LAO6" s="48"/>
      <c r="LAP6" s="48"/>
      <c r="LAQ6" s="48"/>
      <c r="LAR6" s="48"/>
      <c r="LAS6" s="48"/>
      <c r="LAT6" s="48"/>
      <c r="LAU6" s="48"/>
      <c r="LAV6" s="48"/>
      <c r="LAW6" s="48"/>
      <c r="LAX6" s="48"/>
      <c r="LAY6" s="48"/>
      <c r="LAZ6" s="48"/>
      <c r="LBA6" s="48"/>
      <c r="LBB6" s="48"/>
      <c r="LBC6" s="48"/>
      <c r="LBD6" s="48"/>
      <c r="LBE6" s="48"/>
      <c r="LBF6" s="48"/>
      <c r="LBG6" s="48"/>
      <c r="LBH6" s="48"/>
      <c r="LBI6" s="48"/>
      <c r="LBJ6" s="48"/>
      <c r="LBK6" s="48"/>
      <c r="LBL6" s="48"/>
      <c r="LBM6" s="48"/>
      <c r="LBN6" s="48"/>
      <c r="LBO6" s="48"/>
      <c r="LBP6" s="48"/>
      <c r="LBQ6" s="48"/>
      <c r="LBR6" s="48"/>
      <c r="LBS6" s="48"/>
      <c r="LBT6" s="48"/>
      <c r="LBU6" s="48"/>
      <c r="LBV6" s="48"/>
      <c r="LBW6" s="48"/>
      <c r="LBX6" s="48"/>
      <c r="LBY6" s="48"/>
      <c r="LBZ6" s="48"/>
      <c r="LCA6" s="48"/>
      <c r="LCB6" s="48"/>
      <c r="LCC6" s="48"/>
      <c r="LCD6" s="48"/>
      <c r="LCE6" s="48"/>
      <c r="LCF6" s="48"/>
      <c r="LCG6" s="48"/>
      <c r="LCH6" s="48"/>
      <c r="LCI6" s="48"/>
      <c r="LCJ6" s="48"/>
      <c r="LCK6" s="48"/>
      <c r="LCL6" s="48"/>
      <c r="LCM6" s="48"/>
      <c r="LCN6" s="48"/>
      <c r="LCO6" s="48"/>
      <c r="LCP6" s="48"/>
      <c r="LCQ6" s="48"/>
      <c r="LCR6" s="48"/>
      <c r="LCS6" s="48"/>
      <c r="LCT6" s="48"/>
      <c r="LCU6" s="48"/>
      <c r="LCV6" s="48"/>
      <c r="LCW6" s="48"/>
      <c r="LCX6" s="48"/>
      <c r="LCY6" s="48"/>
      <c r="LCZ6" s="48"/>
      <c r="LDA6" s="48"/>
      <c r="LDB6" s="48"/>
      <c r="LDC6" s="48"/>
      <c r="LDD6" s="48"/>
      <c r="LDE6" s="48"/>
      <c r="LDF6" s="48"/>
      <c r="LDG6" s="48"/>
      <c r="LDH6" s="48"/>
      <c r="LDI6" s="48"/>
      <c r="LDJ6" s="48"/>
      <c r="LDK6" s="48"/>
      <c r="LDL6" s="48"/>
      <c r="LDM6" s="48"/>
      <c r="LDN6" s="48"/>
      <c r="LDO6" s="48"/>
      <c r="LDP6" s="48"/>
      <c r="LDQ6" s="48"/>
      <c r="LDR6" s="48"/>
      <c r="LDS6" s="48"/>
      <c r="LDT6" s="48"/>
      <c r="LDU6" s="48"/>
      <c r="LDV6" s="48"/>
      <c r="LDW6" s="48"/>
      <c r="LDX6" s="48"/>
      <c r="LDY6" s="48"/>
      <c r="LDZ6" s="48"/>
      <c r="LEA6" s="48"/>
      <c r="LEB6" s="48"/>
      <c r="LEC6" s="48"/>
      <c r="LED6" s="48"/>
      <c r="LEE6" s="48"/>
      <c r="LEF6" s="48"/>
      <c r="LEG6" s="48"/>
      <c r="LEH6" s="48"/>
      <c r="LEI6" s="48"/>
      <c r="LEJ6" s="48"/>
      <c r="LEK6" s="48"/>
      <c r="LEL6" s="48"/>
      <c r="LEM6" s="48"/>
      <c r="LEN6" s="48"/>
      <c r="LEO6" s="48"/>
      <c r="LEP6" s="48"/>
      <c r="LEQ6" s="48"/>
      <c r="LER6" s="48"/>
      <c r="LES6" s="48"/>
      <c r="LET6" s="48"/>
      <c r="LEU6" s="48"/>
      <c r="LEV6" s="48"/>
      <c r="LEW6" s="48"/>
      <c r="LEX6" s="48"/>
      <c r="LEY6" s="48"/>
      <c r="LEZ6" s="48"/>
      <c r="LFA6" s="48"/>
      <c r="LFB6" s="48"/>
      <c r="LFC6" s="48"/>
      <c r="LFD6" s="48"/>
      <c r="LFE6" s="48"/>
      <c r="LFF6" s="48"/>
      <c r="LFG6" s="48"/>
      <c r="LFH6" s="48"/>
      <c r="LFI6" s="48"/>
      <c r="LFJ6" s="48"/>
      <c r="LFK6" s="48"/>
      <c r="LFL6" s="48"/>
      <c r="LFM6" s="48"/>
      <c r="LFN6" s="48"/>
      <c r="LFO6" s="48"/>
      <c r="LFP6" s="48"/>
      <c r="LFQ6" s="48"/>
      <c r="LFR6" s="48"/>
      <c r="LFS6" s="48"/>
      <c r="LFT6" s="48"/>
      <c r="LFU6" s="48"/>
      <c r="LFV6" s="48"/>
      <c r="LFW6" s="48"/>
      <c r="LFX6" s="48"/>
      <c r="LFY6" s="48"/>
      <c r="LFZ6" s="48"/>
      <c r="LGA6" s="48"/>
      <c r="LGB6" s="48"/>
      <c r="LGC6" s="48"/>
      <c r="LGD6" s="48"/>
      <c r="LGE6" s="48"/>
      <c r="LGF6" s="48"/>
      <c r="LGG6" s="48"/>
      <c r="LGH6" s="48"/>
      <c r="LGI6" s="48"/>
      <c r="LGJ6" s="48"/>
      <c r="LGK6" s="48"/>
      <c r="LGL6" s="48"/>
      <c r="LGM6" s="48"/>
      <c r="LGN6" s="48"/>
      <c r="LGO6" s="48"/>
      <c r="LGP6" s="48"/>
      <c r="LGQ6" s="48"/>
      <c r="LGR6" s="48"/>
      <c r="LGS6" s="48"/>
      <c r="LGT6" s="48"/>
      <c r="LGU6" s="48"/>
      <c r="LGV6" s="48"/>
      <c r="LGW6" s="48"/>
      <c r="LGX6" s="48"/>
      <c r="LGY6" s="48"/>
      <c r="LGZ6" s="48"/>
      <c r="LHA6" s="48"/>
      <c r="LHB6" s="48"/>
      <c r="LHC6" s="48"/>
      <c r="LHD6" s="48"/>
      <c r="LHE6" s="48"/>
      <c r="LHF6" s="48"/>
      <c r="LHG6" s="48"/>
      <c r="LHH6" s="48"/>
      <c r="LHI6" s="48"/>
      <c r="LHJ6" s="48"/>
      <c r="LHK6" s="48"/>
      <c r="LHL6" s="48"/>
      <c r="LHM6" s="48"/>
      <c r="LHN6" s="48"/>
      <c r="LHO6" s="48"/>
      <c r="LHP6" s="48"/>
      <c r="LHQ6" s="48"/>
      <c r="LHR6" s="48"/>
      <c r="LHS6" s="48"/>
      <c r="LHT6" s="48"/>
      <c r="LHU6" s="48"/>
      <c r="LHV6" s="48"/>
      <c r="LHW6" s="48"/>
      <c r="LHX6" s="48"/>
      <c r="LHY6" s="48"/>
      <c r="LHZ6" s="48"/>
      <c r="LIA6" s="48"/>
      <c r="LIB6" s="48"/>
      <c r="LIC6" s="48"/>
      <c r="LID6" s="48"/>
      <c r="LIE6" s="48"/>
      <c r="LIF6" s="48"/>
      <c r="LIG6" s="48"/>
      <c r="LIH6" s="48"/>
      <c r="LII6" s="48"/>
      <c r="LIJ6" s="48"/>
      <c r="LIK6" s="48"/>
      <c r="LIL6" s="48"/>
      <c r="LIM6" s="48"/>
      <c r="LIN6" s="48"/>
      <c r="LIO6" s="48"/>
      <c r="LIP6" s="48"/>
      <c r="LIQ6" s="48"/>
      <c r="LIR6" s="48"/>
      <c r="LIS6" s="48"/>
      <c r="LIT6" s="48"/>
      <c r="LIU6" s="48"/>
      <c r="LIV6" s="48"/>
      <c r="LIW6" s="48"/>
      <c r="LIX6" s="48"/>
      <c r="LIY6" s="48"/>
      <c r="LIZ6" s="48"/>
      <c r="LJA6" s="48"/>
      <c r="LJB6" s="48"/>
      <c r="LJC6" s="48"/>
      <c r="LJD6" s="48"/>
      <c r="LJE6" s="48"/>
      <c r="LJF6" s="48"/>
      <c r="LJG6" s="48"/>
      <c r="LJH6" s="48"/>
      <c r="LJI6" s="48"/>
      <c r="LJJ6" s="48"/>
      <c r="LJK6" s="48"/>
      <c r="LJL6" s="48"/>
      <c r="LJM6" s="48"/>
      <c r="LJN6" s="48"/>
      <c r="LJO6" s="48"/>
      <c r="LJP6" s="48"/>
      <c r="LJQ6" s="48"/>
      <c r="LJR6" s="48"/>
      <c r="LJS6" s="48"/>
      <c r="LJT6" s="48"/>
      <c r="LJU6" s="48"/>
      <c r="LJV6" s="48"/>
      <c r="LJW6" s="48"/>
      <c r="LJX6" s="48"/>
      <c r="LJY6" s="48"/>
      <c r="LJZ6" s="48"/>
      <c r="LKA6" s="48"/>
      <c r="LKB6" s="48"/>
      <c r="LKC6" s="48"/>
      <c r="LKD6" s="48"/>
      <c r="LKE6" s="48"/>
      <c r="LKF6" s="48"/>
      <c r="LKG6" s="48"/>
      <c r="LKH6" s="48"/>
      <c r="LKI6" s="48"/>
      <c r="LKJ6" s="48"/>
      <c r="LKK6" s="48"/>
      <c r="LKL6" s="48"/>
      <c r="LKM6" s="48"/>
      <c r="LKN6" s="48"/>
      <c r="LKO6" s="48"/>
      <c r="LKP6" s="48"/>
      <c r="LKQ6" s="48"/>
      <c r="LKR6" s="48"/>
      <c r="LKS6" s="48"/>
      <c r="LKT6" s="48"/>
      <c r="LKU6" s="48"/>
      <c r="LKV6" s="48"/>
      <c r="LKW6" s="48"/>
      <c r="LKX6" s="48"/>
      <c r="LKY6" s="48"/>
      <c r="LKZ6" s="48"/>
      <c r="LLA6" s="48"/>
      <c r="LLB6" s="48"/>
      <c r="LLC6" s="48"/>
      <c r="LLD6" s="48"/>
      <c r="LLE6" s="48"/>
      <c r="LLF6" s="48"/>
      <c r="LLG6" s="48"/>
      <c r="LLH6" s="48"/>
      <c r="LLI6" s="48"/>
      <c r="LLJ6" s="48"/>
      <c r="LLK6" s="48"/>
      <c r="LLL6" s="48"/>
      <c r="LLM6" s="48"/>
      <c r="LLN6" s="48"/>
      <c r="LLO6" s="48"/>
      <c r="LLP6" s="48"/>
      <c r="LLQ6" s="48"/>
      <c r="LLR6" s="48"/>
      <c r="LLS6" s="48"/>
      <c r="LLT6" s="48"/>
      <c r="LLU6" s="48"/>
      <c r="LLV6" s="48"/>
      <c r="LLW6" s="48"/>
      <c r="LLX6" s="48"/>
      <c r="LLY6" s="48"/>
      <c r="LLZ6" s="48"/>
      <c r="LMA6" s="48"/>
      <c r="LMB6" s="48"/>
      <c r="LMC6" s="48"/>
      <c r="LMD6" s="48"/>
      <c r="LME6" s="48"/>
      <c r="LMF6" s="48"/>
      <c r="LMG6" s="48"/>
      <c r="LMH6" s="48"/>
      <c r="LMI6" s="48"/>
      <c r="LMJ6" s="48"/>
      <c r="LMK6" s="48"/>
      <c r="LML6" s="48"/>
      <c r="LMM6" s="48"/>
      <c r="LMN6" s="48"/>
      <c r="LMO6" s="48"/>
      <c r="LMP6" s="48"/>
      <c r="LMQ6" s="48"/>
      <c r="LMR6" s="48"/>
      <c r="LMS6" s="48"/>
      <c r="LMT6" s="48"/>
      <c r="LMU6" s="48"/>
      <c r="LMV6" s="48"/>
      <c r="LMW6" s="48"/>
      <c r="LMX6" s="48"/>
      <c r="LMY6" s="48"/>
      <c r="LMZ6" s="48"/>
      <c r="LNA6" s="48"/>
      <c r="LNB6" s="48"/>
      <c r="LNC6" s="48"/>
      <c r="LND6" s="48"/>
      <c r="LNE6" s="48"/>
      <c r="LNF6" s="48"/>
      <c r="LNG6" s="48"/>
      <c r="LNH6" s="48"/>
      <c r="LNI6" s="48"/>
      <c r="LNJ6" s="48"/>
      <c r="LNK6" s="48"/>
      <c r="LNL6" s="48"/>
      <c r="LNM6" s="48"/>
      <c r="LNN6" s="48"/>
      <c r="LNO6" s="48"/>
      <c r="LNP6" s="48"/>
      <c r="LNQ6" s="48"/>
      <c r="LNR6" s="48"/>
      <c r="LNS6" s="48"/>
      <c r="LNT6" s="48"/>
      <c r="LNU6" s="48"/>
      <c r="LNV6" s="48"/>
      <c r="LNW6" s="48"/>
      <c r="LNX6" s="48"/>
      <c r="LNY6" s="48"/>
      <c r="LNZ6" s="48"/>
      <c r="LOA6" s="48"/>
      <c r="LOB6" s="48"/>
      <c r="LOC6" s="48"/>
      <c r="LOD6" s="48"/>
      <c r="LOE6" s="48"/>
      <c r="LOF6" s="48"/>
      <c r="LOG6" s="48"/>
      <c r="LOH6" s="48"/>
      <c r="LOI6" s="48"/>
      <c r="LOJ6" s="48"/>
      <c r="LOK6" s="48"/>
      <c r="LOL6" s="48"/>
      <c r="LOM6" s="48"/>
      <c r="LON6" s="48"/>
      <c r="LOO6" s="48"/>
      <c r="LOP6" s="48"/>
      <c r="LOQ6" s="48"/>
      <c r="LOR6" s="48"/>
      <c r="LOS6" s="48"/>
      <c r="LOT6" s="48"/>
      <c r="LOU6" s="48"/>
      <c r="LOV6" s="48"/>
      <c r="LOW6" s="48"/>
      <c r="LOX6" s="48"/>
      <c r="LOY6" s="48"/>
      <c r="LOZ6" s="48"/>
      <c r="LPA6" s="48"/>
      <c r="LPB6" s="48"/>
      <c r="LPC6" s="48"/>
      <c r="LPD6" s="48"/>
      <c r="LPE6" s="48"/>
      <c r="LPF6" s="48"/>
      <c r="LPG6" s="48"/>
      <c r="LPH6" s="48"/>
      <c r="LPI6" s="48"/>
      <c r="LPJ6" s="48"/>
      <c r="LPK6" s="48"/>
      <c r="LPL6" s="48"/>
      <c r="LPM6" s="48"/>
      <c r="LPN6" s="48"/>
      <c r="LPO6" s="48"/>
      <c r="LPP6" s="48"/>
      <c r="LPQ6" s="48"/>
      <c r="LPR6" s="48"/>
      <c r="LPS6" s="48"/>
      <c r="LPT6" s="48"/>
      <c r="LPU6" s="48"/>
      <c r="LPV6" s="48"/>
      <c r="LPW6" s="48"/>
      <c r="LPX6" s="48"/>
      <c r="LPY6" s="48"/>
      <c r="LPZ6" s="48"/>
      <c r="LQA6" s="48"/>
      <c r="LQB6" s="48"/>
      <c r="LQC6" s="48"/>
      <c r="LQD6" s="48"/>
      <c r="LQE6" s="48"/>
      <c r="LQF6" s="48"/>
      <c r="LQG6" s="48"/>
      <c r="LQH6" s="48"/>
      <c r="LQI6" s="48"/>
      <c r="LQJ6" s="48"/>
      <c r="LQK6" s="48"/>
      <c r="LQL6" s="48"/>
      <c r="LQM6" s="48"/>
      <c r="LQN6" s="48"/>
      <c r="LQO6" s="48"/>
      <c r="LQP6" s="48"/>
      <c r="LQQ6" s="48"/>
      <c r="LQR6" s="48"/>
      <c r="LQS6" s="48"/>
      <c r="LQT6" s="48"/>
      <c r="LQU6" s="48"/>
      <c r="LQV6" s="48"/>
      <c r="LQW6" s="48"/>
      <c r="LQX6" s="48"/>
      <c r="LQY6" s="48"/>
      <c r="LQZ6" s="48"/>
      <c r="LRA6" s="48"/>
      <c r="LRB6" s="48"/>
      <c r="LRC6" s="48"/>
      <c r="LRD6" s="48"/>
      <c r="LRE6" s="48"/>
      <c r="LRF6" s="48"/>
      <c r="LRG6" s="48"/>
      <c r="LRH6" s="48"/>
      <c r="LRI6" s="48"/>
      <c r="LRJ6" s="48"/>
      <c r="LRK6" s="48"/>
      <c r="LRL6" s="48"/>
      <c r="LRM6" s="48"/>
      <c r="LRN6" s="48"/>
      <c r="LRO6" s="48"/>
      <c r="LRP6" s="48"/>
      <c r="LRQ6" s="48"/>
      <c r="LRR6" s="48"/>
      <c r="LRS6" s="48"/>
      <c r="LRT6" s="48"/>
      <c r="LRU6" s="48"/>
      <c r="LRV6" s="48"/>
      <c r="LRW6" s="48"/>
      <c r="LRX6" s="48"/>
      <c r="LRY6" s="48"/>
      <c r="LRZ6" s="48"/>
      <c r="LSA6" s="48"/>
      <c r="LSB6" s="48"/>
      <c r="LSC6" s="48"/>
      <c r="LSD6" s="48"/>
      <c r="LSE6" s="48"/>
      <c r="LSF6" s="48"/>
      <c r="LSG6" s="48"/>
      <c r="LSH6" s="48"/>
      <c r="LSI6" s="48"/>
      <c r="LSJ6" s="48"/>
      <c r="LSK6" s="48"/>
      <c r="LSL6" s="48"/>
      <c r="LSM6" s="48"/>
      <c r="LSN6" s="48"/>
      <c r="LSO6" s="48"/>
      <c r="LSP6" s="48"/>
      <c r="LSQ6" s="48"/>
      <c r="LSR6" s="48"/>
      <c r="LSS6" s="48"/>
      <c r="LST6" s="48"/>
      <c r="LSU6" s="48"/>
      <c r="LSV6" s="48"/>
      <c r="LSW6" s="48"/>
      <c r="LSX6" s="48"/>
      <c r="LSY6" s="48"/>
      <c r="LSZ6" s="48"/>
      <c r="LTA6" s="48"/>
      <c r="LTB6" s="48"/>
      <c r="LTC6" s="48"/>
      <c r="LTD6" s="48"/>
      <c r="LTE6" s="48"/>
      <c r="LTF6" s="48"/>
      <c r="LTG6" s="48"/>
      <c r="LTH6" s="48"/>
      <c r="LTI6" s="48"/>
      <c r="LTJ6" s="48"/>
      <c r="LTK6" s="48"/>
      <c r="LTL6" s="48"/>
      <c r="LTM6" s="48"/>
      <c r="LTN6" s="48"/>
      <c r="LTO6" s="48"/>
      <c r="LTP6" s="48"/>
      <c r="LTQ6" s="48"/>
      <c r="LTR6" s="48"/>
      <c r="LTS6" s="48"/>
      <c r="LTT6" s="48"/>
      <c r="LTU6" s="48"/>
      <c r="LTV6" s="48"/>
      <c r="LTW6" s="48"/>
      <c r="LTX6" s="48"/>
      <c r="LTY6" s="48"/>
      <c r="LTZ6" s="48"/>
      <c r="LUA6" s="48"/>
      <c r="LUB6" s="48"/>
      <c r="LUC6" s="48"/>
      <c r="LUD6" s="48"/>
      <c r="LUE6" s="48"/>
      <c r="LUF6" s="48"/>
      <c r="LUG6" s="48"/>
      <c r="LUH6" s="48"/>
      <c r="LUI6" s="48"/>
      <c r="LUJ6" s="48"/>
      <c r="LUK6" s="48"/>
      <c r="LUL6" s="48"/>
      <c r="LUM6" s="48"/>
      <c r="LUN6" s="48"/>
      <c r="LUO6" s="48"/>
      <c r="LUP6" s="48"/>
      <c r="LUQ6" s="48"/>
      <c r="LUR6" s="48"/>
      <c r="LUS6" s="48"/>
      <c r="LUT6" s="48"/>
      <c r="LUU6" s="48"/>
      <c r="LUV6" s="48"/>
      <c r="LUW6" s="48"/>
      <c r="LUX6" s="48"/>
      <c r="LUY6" s="48"/>
      <c r="LUZ6" s="48"/>
      <c r="LVA6" s="48"/>
      <c r="LVB6" s="48"/>
      <c r="LVC6" s="48"/>
      <c r="LVD6" s="48"/>
      <c r="LVE6" s="48"/>
      <c r="LVF6" s="48"/>
      <c r="LVG6" s="48"/>
      <c r="LVH6" s="48"/>
      <c r="LVI6" s="48"/>
      <c r="LVJ6" s="48"/>
      <c r="LVK6" s="48"/>
      <c r="LVL6" s="48"/>
      <c r="LVM6" s="48"/>
      <c r="LVN6" s="48"/>
      <c r="LVO6" s="48"/>
      <c r="LVP6" s="48"/>
      <c r="LVQ6" s="48"/>
      <c r="LVR6" s="48"/>
      <c r="LVS6" s="48"/>
      <c r="LVT6" s="48"/>
      <c r="LVU6" s="48"/>
      <c r="LVV6" s="48"/>
      <c r="LVW6" s="48"/>
      <c r="LVX6" s="48"/>
      <c r="LVY6" s="48"/>
      <c r="LVZ6" s="48"/>
      <c r="LWA6" s="48"/>
      <c r="LWB6" s="48"/>
      <c r="LWC6" s="48"/>
      <c r="LWD6" s="48"/>
      <c r="LWE6" s="48"/>
      <c r="LWF6" s="48"/>
      <c r="LWG6" s="48"/>
      <c r="LWH6" s="48"/>
      <c r="LWI6" s="48"/>
      <c r="LWJ6" s="48"/>
      <c r="LWK6" s="48"/>
      <c r="LWL6" s="48"/>
      <c r="LWM6" s="48"/>
      <c r="LWN6" s="48"/>
      <c r="LWO6" s="48"/>
      <c r="LWP6" s="48"/>
      <c r="LWQ6" s="48"/>
      <c r="LWR6" s="48"/>
      <c r="LWS6" s="48"/>
      <c r="LWT6" s="48"/>
      <c r="LWU6" s="48"/>
      <c r="LWV6" s="48"/>
      <c r="LWW6" s="48"/>
      <c r="LWX6" s="48"/>
      <c r="LWY6" s="48"/>
      <c r="LWZ6" s="48"/>
      <c r="LXA6" s="48"/>
      <c r="LXB6" s="48"/>
      <c r="LXC6" s="48"/>
      <c r="LXD6" s="48"/>
      <c r="LXE6" s="48"/>
      <c r="LXF6" s="48"/>
      <c r="LXG6" s="48"/>
      <c r="LXH6" s="48"/>
      <c r="LXI6" s="48"/>
      <c r="LXJ6" s="48"/>
      <c r="LXK6" s="48"/>
      <c r="LXL6" s="48"/>
      <c r="LXM6" s="48"/>
      <c r="LXN6" s="48"/>
      <c r="LXO6" s="48"/>
      <c r="LXP6" s="48"/>
      <c r="LXQ6" s="48"/>
      <c r="LXR6" s="48"/>
      <c r="LXS6" s="48"/>
      <c r="LXT6" s="48"/>
      <c r="LXU6" s="48"/>
      <c r="LXV6" s="48"/>
      <c r="LXW6" s="48"/>
      <c r="LXX6" s="48"/>
      <c r="LXY6" s="48"/>
      <c r="LXZ6" s="48"/>
      <c r="LYA6" s="48"/>
      <c r="LYB6" s="48"/>
      <c r="LYC6" s="48"/>
      <c r="LYD6" s="48"/>
      <c r="LYE6" s="48"/>
      <c r="LYF6" s="48"/>
      <c r="LYG6" s="48"/>
      <c r="LYH6" s="48"/>
      <c r="LYI6" s="48"/>
      <c r="LYJ6" s="48"/>
      <c r="LYK6" s="48"/>
      <c r="LYL6" s="48"/>
      <c r="LYM6" s="48"/>
      <c r="LYN6" s="48"/>
      <c r="LYO6" s="48"/>
      <c r="LYP6" s="48"/>
      <c r="LYQ6" s="48"/>
      <c r="LYR6" s="48"/>
      <c r="LYS6" s="48"/>
      <c r="LYT6" s="48"/>
      <c r="LYU6" s="48"/>
      <c r="LYV6" s="48"/>
      <c r="LYW6" s="48"/>
      <c r="LYX6" s="48"/>
      <c r="LYY6" s="48"/>
      <c r="LYZ6" s="48"/>
      <c r="LZA6" s="48"/>
      <c r="LZB6" s="48"/>
      <c r="LZC6" s="48"/>
      <c r="LZD6" s="48"/>
      <c r="LZE6" s="48"/>
      <c r="LZF6" s="48"/>
      <c r="LZG6" s="48"/>
      <c r="LZH6" s="48"/>
      <c r="LZI6" s="48"/>
      <c r="LZJ6" s="48"/>
      <c r="LZK6" s="48"/>
      <c r="LZL6" s="48"/>
      <c r="LZM6" s="48"/>
      <c r="LZN6" s="48"/>
      <c r="LZO6" s="48"/>
      <c r="LZP6" s="48"/>
      <c r="LZQ6" s="48"/>
      <c r="LZR6" s="48"/>
      <c r="LZS6" s="48"/>
      <c r="LZT6" s="48"/>
      <c r="LZU6" s="48"/>
      <c r="LZV6" s="48"/>
      <c r="LZW6" s="48"/>
      <c r="LZX6" s="48"/>
      <c r="LZY6" s="48"/>
      <c r="LZZ6" s="48"/>
      <c r="MAA6" s="48"/>
      <c r="MAB6" s="48"/>
      <c r="MAC6" s="48"/>
      <c r="MAD6" s="48"/>
      <c r="MAE6" s="48"/>
      <c r="MAF6" s="48"/>
      <c r="MAG6" s="48"/>
      <c r="MAH6" s="48"/>
      <c r="MAI6" s="48"/>
      <c r="MAJ6" s="48"/>
      <c r="MAK6" s="48"/>
      <c r="MAL6" s="48"/>
      <c r="MAM6" s="48"/>
      <c r="MAN6" s="48"/>
      <c r="MAO6" s="48"/>
      <c r="MAP6" s="48"/>
      <c r="MAQ6" s="48"/>
      <c r="MAR6" s="48"/>
      <c r="MAS6" s="48"/>
      <c r="MAT6" s="48"/>
      <c r="MAU6" s="48"/>
      <c r="MAV6" s="48"/>
      <c r="MAW6" s="48"/>
      <c r="MAX6" s="48"/>
      <c r="MAY6" s="48"/>
      <c r="MAZ6" s="48"/>
      <c r="MBA6" s="48"/>
      <c r="MBB6" s="48"/>
      <c r="MBC6" s="48"/>
      <c r="MBD6" s="48"/>
      <c r="MBE6" s="48"/>
      <c r="MBF6" s="48"/>
      <c r="MBG6" s="48"/>
      <c r="MBH6" s="48"/>
      <c r="MBI6" s="48"/>
      <c r="MBJ6" s="48"/>
      <c r="MBK6" s="48"/>
      <c r="MBL6" s="48"/>
      <c r="MBM6" s="48"/>
      <c r="MBN6" s="48"/>
      <c r="MBO6" s="48"/>
      <c r="MBP6" s="48"/>
      <c r="MBQ6" s="48"/>
      <c r="MBR6" s="48"/>
      <c r="MBS6" s="48"/>
      <c r="MBT6" s="48"/>
      <c r="MBU6" s="48"/>
      <c r="MBV6" s="48"/>
      <c r="MBW6" s="48"/>
      <c r="MBX6" s="48"/>
      <c r="MBY6" s="48"/>
      <c r="MBZ6" s="48"/>
      <c r="MCA6" s="48"/>
      <c r="MCB6" s="48"/>
      <c r="MCC6" s="48"/>
      <c r="MCD6" s="48"/>
      <c r="MCE6" s="48"/>
      <c r="MCF6" s="48"/>
      <c r="MCG6" s="48"/>
      <c r="MCH6" s="48"/>
      <c r="MCI6" s="48"/>
      <c r="MCJ6" s="48"/>
      <c r="MCK6" s="48"/>
      <c r="MCL6" s="48"/>
      <c r="MCM6" s="48"/>
      <c r="MCN6" s="48"/>
      <c r="MCO6" s="48"/>
      <c r="MCP6" s="48"/>
      <c r="MCQ6" s="48"/>
      <c r="MCR6" s="48"/>
      <c r="MCS6" s="48"/>
      <c r="MCT6" s="48"/>
      <c r="MCU6" s="48"/>
      <c r="MCV6" s="48"/>
      <c r="MCW6" s="48"/>
      <c r="MCX6" s="48"/>
      <c r="MCY6" s="48"/>
      <c r="MCZ6" s="48"/>
      <c r="MDA6" s="48"/>
      <c r="MDB6" s="48"/>
      <c r="MDC6" s="48"/>
      <c r="MDD6" s="48"/>
      <c r="MDE6" s="48"/>
      <c r="MDF6" s="48"/>
      <c r="MDG6" s="48"/>
      <c r="MDH6" s="48"/>
      <c r="MDI6" s="48"/>
      <c r="MDJ6" s="48"/>
      <c r="MDK6" s="48"/>
      <c r="MDL6" s="48"/>
      <c r="MDM6" s="48"/>
      <c r="MDN6" s="48"/>
      <c r="MDO6" s="48"/>
      <c r="MDP6" s="48"/>
      <c r="MDQ6" s="48"/>
      <c r="MDR6" s="48"/>
      <c r="MDS6" s="48"/>
      <c r="MDT6" s="48"/>
      <c r="MDU6" s="48"/>
      <c r="MDV6" s="48"/>
      <c r="MDW6" s="48"/>
      <c r="MDX6" s="48"/>
      <c r="MDY6" s="48"/>
      <c r="MDZ6" s="48"/>
      <c r="MEA6" s="48"/>
      <c r="MEB6" s="48"/>
      <c r="MEC6" s="48"/>
      <c r="MED6" s="48"/>
      <c r="MEE6" s="48"/>
      <c r="MEF6" s="48"/>
      <c r="MEG6" s="48"/>
      <c r="MEH6" s="48"/>
      <c r="MEI6" s="48"/>
      <c r="MEJ6" s="48"/>
      <c r="MEK6" s="48"/>
      <c r="MEL6" s="48"/>
      <c r="MEM6" s="48"/>
      <c r="MEN6" s="48"/>
      <c r="MEO6" s="48"/>
      <c r="MEP6" s="48"/>
      <c r="MEQ6" s="48"/>
      <c r="MER6" s="48"/>
      <c r="MES6" s="48"/>
      <c r="MET6" s="48"/>
      <c r="MEU6" s="48"/>
      <c r="MEV6" s="48"/>
      <c r="MEW6" s="48"/>
      <c r="MEX6" s="48"/>
      <c r="MEY6" s="48"/>
      <c r="MEZ6" s="48"/>
      <c r="MFA6" s="48"/>
      <c r="MFB6" s="48"/>
      <c r="MFC6" s="48"/>
      <c r="MFD6" s="48"/>
      <c r="MFE6" s="48"/>
      <c r="MFF6" s="48"/>
      <c r="MFG6" s="48"/>
      <c r="MFH6" s="48"/>
      <c r="MFI6" s="48"/>
      <c r="MFJ6" s="48"/>
      <c r="MFK6" s="48"/>
      <c r="MFL6" s="48"/>
      <c r="MFM6" s="48"/>
      <c r="MFN6" s="48"/>
      <c r="MFO6" s="48"/>
      <c r="MFP6" s="48"/>
      <c r="MFQ6" s="48"/>
      <c r="MFR6" s="48"/>
      <c r="MFS6" s="48"/>
      <c r="MFT6" s="48"/>
      <c r="MFU6" s="48"/>
      <c r="MFV6" s="48"/>
      <c r="MFW6" s="48"/>
      <c r="MFX6" s="48"/>
      <c r="MFY6" s="48"/>
      <c r="MFZ6" s="48"/>
      <c r="MGA6" s="48"/>
      <c r="MGB6" s="48"/>
      <c r="MGC6" s="48"/>
      <c r="MGD6" s="48"/>
      <c r="MGE6" s="48"/>
      <c r="MGF6" s="48"/>
      <c r="MGG6" s="48"/>
      <c r="MGH6" s="48"/>
      <c r="MGI6" s="48"/>
      <c r="MGJ6" s="48"/>
      <c r="MGK6" s="48"/>
      <c r="MGL6" s="48"/>
      <c r="MGM6" s="48"/>
      <c r="MGN6" s="48"/>
      <c r="MGO6" s="48"/>
      <c r="MGP6" s="48"/>
      <c r="MGQ6" s="48"/>
      <c r="MGR6" s="48"/>
      <c r="MGS6" s="48"/>
      <c r="MGT6" s="48"/>
      <c r="MGU6" s="48"/>
      <c r="MGV6" s="48"/>
      <c r="MGW6" s="48"/>
      <c r="MGX6" s="48"/>
      <c r="MGY6" s="48"/>
      <c r="MGZ6" s="48"/>
      <c r="MHA6" s="48"/>
      <c r="MHB6" s="48"/>
      <c r="MHC6" s="48"/>
      <c r="MHD6" s="48"/>
      <c r="MHE6" s="48"/>
      <c r="MHF6" s="48"/>
      <c r="MHG6" s="48"/>
      <c r="MHH6" s="48"/>
      <c r="MHI6" s="48"/>
      <c r="MHJ6" s="48"/>
      <c r="MHK6" s="48"/>
      <c r="MHL6" s="48"/>
      <c r="MHM6" s="48"/>
      <c r="MHN6" s="48"/>
      <c r="MHO6" s="48"/>
      <c r="MHP6" s="48"/>
      <c r="MHQ6" s="48"/>
      <c r="MHR6" s="48"/>
      <c r="MHS6" s="48"/>
      <c r="MHT6" s="48"/>
      <c r="MHU6" s="48"/>
      <c r="MHV6" s="48"/>
      <c r="MHW6" s="48"/>
      <c r="MHX6" s="48"/>
      <c r="MHY6" s="48"/>
      <c r="MHZ6" s="48"/>
      <c r="MIA6" s="48"/>
      <c r="MIB6" s="48"/>
      <c r="MIC6" s="48"/>
      <c r="MID6" s="48"/>
      <c r="MIE6" s="48"/>
      <c r="MIF6" s="48"/>
      <c r="MIG6" s="48"/>
      <c r="MIH6" s="48"/>
      <c r="MII6" s="48"/>
      <c r="MIJ6" s="48"/>
      <c r="MIK6" s="48"/>
      <c r="MIL6" s="48"/>
      <c r="MIM6" s="48"/>
      <c r="MIN6" s="48"/>
      <c r="MIO6" s="48"/>
      <c r="MIP6" s="48"/>
      <c r="MIQ6" s="48"/>
      <c r="MIR6" s="48"/>
      <c r="MIS6" s="48"/>
      <c r="MIT6" s="48"/>
      <c r="MIU6" s="48"/>
      <c r="MIV6" s="48"/>
      <c r="MIW6" s="48"/>
      <c r="MIX6" s="48"/>
      <c r="MIY6" s="48"/>
      <c r="MIZ6" s="48"/>
      <c r="MJA6" s="48"/>
      <c r="MJB6" s="48"/>
      <c r="MJC6" s="48"/>
      <c r="MJD6" s="48"/>
      <c r="MJE6" s="48"/>
      <c r="MJF6" s="48"/>
      <c r="MJG6" s="48"/>
      <c r="MJH6" s="48"/>
      <c r="MJI6" s="48"/>
      <c r="MJJ6" s="48"/>
      <c r="MJK6" s="48"/>
      <c r="MJL6" s="48"/>
      <c r="MJM6" s="48"/>
      <c r="MJN6" s="48"/>
      <c r="MJO6" s="48"/>
      <c r="MJP6" s="48"/>
      <c r="MJQ6" s="48"/>
      <c r="MJR6" s="48"/>
      <c r="MJS6" s="48"/>
      <c r="MJT6" s="48"/>
      <c r="MJU6" s="48"/>
      <c r="MJV6" s="48"/>
      <c r="MJW6" s="48"/>
      <c r="MJX6" s="48"/>
      <c r="MJY6" s="48"/>
      <c r="MJZ6" s="48"/>
      <c r="MKA6" s="48"/>
      <c r="MKB6" s="48"/>
      <c r="MKC6" s="48"/>
      <c r="MKD6" s="48"/>
      <c r="MKE6" s="48"/>
      <c r="MKF6" s="48"/>
      <c r="MKG6" s="48"/>
      <c r="MKH6" s="48"/>
      <c r="MKI6" s="48"/>
      <c r="MKJ6" s="48"/>
      <c r="MKK6" s="48"/>
      <c r="MKL6" s="48"/>
      <c r="MKM6" s="48"/>
      <c r="MKN6" s="48"/>
      <c r="MKO6" s="48"/>
      <c r="MKP6" s="48"/>
      <c r="MKQ6" s="48"/>
      <c r="MKR6" s="48"/>
      <c r="MKS6" s="48"/>
      <c r="MKT6" s="48"/>
      <c r="MKU6" s="48"/>
      <c r="MKV6" s="48"/>
      <c r="MKW6" s="48"/>
      <c r="MKX6" s="48"/>
      <c r="MKY6" s="48"/>
      <c r="MKZ6" s="48"/>
      <c r="MLA6" s="48"/>
      <c r="MLB6" s="48"/>
      <c r="MLC6" s="48"/>
      <c r="MLD6" s="48"/>
      <c r="MLE6" s="48"/>
      <c r="MLF6" s="48"/>
      <c r="MLG6" s="48"/>
      <c r="MLH6" s="48"/>
      <c r="MLI6" s="48"/>
      <c r="MLJ6" s="48"/>
      <c r="MLK6" s="48"/>
      <c r="MLL6" s="48"/>
      <c r="MLM6" s="48"/>
      <c r="MLN6" s="48"/>
      <c r="MLO6" s="48"/>
      <c r="MLP6" s="48"/>
      <c r="MLQ6" s="48"/>
      <c r="MLR6" s="48"/>
      <c r="MLS6" s="48"/>
      <c r="MLT6" s="48"/>
      <c r="MLU6" s="48"/>
      <c r="MLV6" s="48"/>
      <c r="MLW6" s="48"/>
      <c r="MLX6" s="48"/>
      <c r="MLY6" s="48"/>
      <c r="MLZ6" s="48"/>
      <c r="MMA6" s="48"/>
      <c r="MMB6" s="48"/>
      <c r="MMC6" s="48"/>
      <c r="MMD6" s="48"/>
      <c r="MME6" s="48"/>
      <c r="MMF6" s="48"/>
      <c r="MMG6" s="48"/>
      <c r="MMH6" s="48"/>
      <c r="MMI6" s="48"/>
      <c r="MMJ6" s="48"/>
      <c r="MMK6" s="48"/>
      <c r="MML6" s="48"/>
      <c r="MMM6" s="48"/>
      <c r="MMN6" s="48"/>
      <c r="MMO6" s="48"/>
      <c r="MMP6" s="48"/>
      <c r="MMQ6" s="48"/>
      <c r="MMR6" s="48"/>
      <c r="MMS6" s="48"/>
      <c r="MMT6" s="48"/>
      <c r="MMU6" s="48"/>
      <c r="MMV6" s="48"/>
      <c r="MMW6" s="48"/>
      <c r="MMX6" s="48"/>
      <c r="MMY6" s="48"/>
      <c r="MMZ6" s="48"/>
      <c r="MNA6" s="48"/>
      <c r="MNB6" s="48"/>
      <c r="MNC6" s="48"/>
      <c r="MND6" s="48"/>
      <c r="MNE6" s="48"/>
      <c r="MNF6" s="48"/>
      <c r="MNG6" s="48"/>
      <c r="MNH6" s="48"/>
      <c r="MNI6" s="48"/>
      <c r="MNJ6" s="48"/>
      <c r="MNK6" s="48"/>
      <c r="MNL6" s="48"/>
      <c r="MNM6" s="48"/>
      <c r="MNN6" s="48"/>
      <c r="MNO6" s="48"/>
      <c r="MNP6" s="48"/>
      <c r="MNQ6" s="48"/>
      <c r="MNR6" s="48"/>
      <c r="MNS6" s="48"/>
      <c r="MNT6" s="48"/>
      <c r="MNU6" s="48"/>
      <c r="MNV6" s="48"/>
      <c r="MNW6" s="48"/>
      <c r="MNX6" s="48"/>
      <c r="MNY6" s="48"/>
      <c r="MNZ6" s="48"/>
      <c r="MOA6" s="48"/>
      <c r="MOB6" s="48"/>
      <c r="MOC6" s="48"/>
      <c r="MOD6" s="48"/>
      <c r="MOE6" s="48"/>
      <c r="MOF6" s="48"/>
      <c r="MOG6" s="48"/>
      <c r="MOH6" s="48"/>
      <c r="MOI6" s="48"/>
      <c r="MOJ6" s="48"/>
      <c r="MOK6" s="48"/>
      <c r="MOL6" s="48"/>
      <c r="MOM6" s="48"/>
      <c r="MON6" s="48"/>
      <c r="MOO6" s="48"/>
      <c r="MOP6" s="48"/>
      <c r="MOQ6" s="48"/>
      <c r="MOR6" s="48"/>
      <c r="MOS6" s="48"/>
      <c r="MOT6" s="48"/>
      <c r="MOU6" s="48"/>
      <c r="MOV6" s="48"/>
      <c r="MOW6" s="48"/>
      <c r="MOX6" s="48"/>
      <c r="MOY6" s="48"/>
      <c r="MOZ6" s="48"/>
      <c r="MPA6" s="48"/>
      <c r="MPB6" s="48"/>
      <c r="MPC6" s="48"/>
      <c r="MPD6" s="48"/>
      <c r="MPE6" s="48"/>
      <c r="MPF6" s="48"/>
      <c r="MPG6" s="48"/>
      <c r="MPH6" s="48"/>
      <c r="MPI6" s="48"/>
      <c r="MPJ6" s="48"/>
      <c r="MPK6" s="48"/>
      <c r="MPL6" s="48"/>
      <c r="MPM6" s="48"/>
      <c r="MPN6" s="48"/>
      <c r="MPO6" s="48"/>
      <c r="MPP6" s="48"/>
      <c r="MPQ6" s="48"/>
      <c r="MPR6" s="48"/>
      <c r="MPS6" s="48"/>
      <c r="MPT6" s="48"/>
      <c r="MPU6" s="48"/>
      <c r="MPV6" s="48"/>
      <c r="MPW6" s="48"/>
      <c r="MPX6" s="48"/>
      <c r="MPY6" s="48"/>
      <c r="MPZ6" s="48"/>
      <c r="MQA6" s="48"/>
      <c r="MQB6" s="48"/>
      <c r="MQC6" s="48"/>
      <c r="MQD6" s="48"/>
      <c r="MQE6" s="48"/>
      <c r="MQF6" s="48"/>
      <c r="MQG6" s="48"/>
      <c r="MQH6" s="48"/>
      <c r="MQI6" s="48"/>
      <c r="MQJ6" s="48"/>
      <c r="MQK6" s="48"/>
      <c r="MQL6" s="48"/>
      <c r="MQM6" s="48"/>
      <c r="MQN6" s="48"/>
      <c r="MQO6" s="48"/>
      <c r="MQP6" s="48"/>
      <c r="MQQ6" s="48"/>
      <c r="MQR6" s="48"/>
      <c r="MQS6" s="48"/>
      <c r="MQT6" s="48"/>
      <c r="MQU6" s="48"/>
      <c r="MQV6" s="48"/>
      <c r="MQW6" s="48"/>
      <c r="MQX6" s="48"/>
      <c r="MQY6" s="48"/>
      <c r="MQZ6" s="48"/>
      <c r="MRA6" s="48"/>
      <c r="MRB6" s="48"/>
      <c r="MRC6" s="48"/>
      <c r="MRD6" s="48"/>
      <c r="MRE6" s="48"/>
      <c r="MRF6" s="48"/>
      <c r="MRG6" s="48"/>
      <c r="MRH6" s="48"/>
      <c r="MRI6" s="48"/>
      <c r="MRJ6" s="48"/>
      <c r="MRK6" s="48"/>
      <c r="MRL6" s="48"/>
      <c r="MRM6" s="48"/>
      <c r="MRN6" s="48"/>
      <c r="MRO6" s="48"/>
      <c r="MRP6" s="48"/>
      <c r="MRQ6" s="48"/>
      <c r="MRR6" s="48"/>
      <c r="MRS6" s="48"/>
      <c r="MRT6" s="48"/>
      <c r="MRU6" s="48"/>
      <c r="MRV6" s="48"/>
      <c r="MRW6" s="48"/>
      <c r="MRX6" s="48"/>
      <c r="MRY6" s="48"/>
      <c r="MRZ6" s="48"/>
      <c r="MSA6" s="48"/>
      <c r="MSB6" s="48"/>
      <c r="MSC6" s="48"/>
      <c r="MSD6" s="48"/>
      <c r="MSE6" s="48"/>
      <c r="MSF6" s="48"/>
      <c r="MSG6" s="48"/>
      <c r="MSH6" s="48"/>
      <c r="MSI6" s="48"/>
      <c r="MSJ6" s="48"/>
      <c r="MSK6" s="48"/>
      <c r="MSL6" s="48"/>
      <c r="MSM6" s="48"/>
      <c r="MSN6" s="48"/>
      <c r="MSO6" s="48"/>
      <c r="MSP6" s="48"/>
      <c r="MSQ6" s="48"/>
      <c r="MSR6" s="48"/>
      <c r="MSS6" s="48"/>
      <c r="MST6" s="48"/>
      <c r="MSU6" s="48"/>
      <c r="MSV6" s="48"/>
      <c r="MSW6" s="48"/>
      <c r="MSX6" s="48"/>
      <c r="MSY6" s="48"/>
      <c r="MSZ6" s="48"/>
      <c r="MTA6" s="48"/>
      <c r="MTB6" s="48"/>
      <c r="MTC6" s="48"/>
      <c r="MTD6" s="48"/>
      <c r="MTE6" s="48"/>
      <c r="MTF6" s="48"/>
      <c r="MTG6" s="48"/>
      <c r="MTH6" s="48"/>
      <c r="MTI6" s="48"/>
      <c r="MTJ6" s="48"/>
      <c r="MTK6" s="48"/>
      <c r="MTL6" s="48"/>
      <c r="MTM6" s="48"/>
      <c r="MTN6" s="48"/>
      <c r="MTO6" s="48"/>
      <c r="MTP6" s="48"/>
      <c r="MTQ6" s="48"/>
      <c r="MTR6" s="48"/>
      <c r="MTS6" s="48"/>
      <c r="MTT6" s="48"/>
      <c r="MTU6" s="48"/>
      <c r="MTV6" s="48"/>
      <c r="MTW6" s="48"/>
      <c r="MTX6" s="48"/>
      <c r="MTY6" s="48"/>
      <c r="MTZ6" s="48"/>
      <c r="MUA6" s="48"/>
      <c r="MUB6" s="48"/>
      <c r="MUC6" s="48"/>
      <c r="MUD6" s="48"/>
      <c r="MUE6" s="48"/>
      <c r="MUF6" s="48"/>
      <c r="MUG6" s="48"/>
      <c r="MUH6" s="48"/>
      <c r="MUI6" s="48"/>
      <c r="MUJ6" s="48"/>
      <c r="MUK6" s="48"/>
      <c r="MUL6" s="48"/>
      <c r="MUM6" s="48"/>
      <c r="MUN6" s="48"/>
      <c r="MUO6" s="48"/>
      <c r="MUP6" s="48"/>
      <c r="MUQ6" s="48"/>
      <c r="MUR6" s="48"/>
      <c r="MUS6" s="48"/>
      <c r="MUT6" s="48"/>
      <c r="MUU6" s="48"/>
      <c r="MUV6" s="48"/>
      <c r="MUW6" s="48"/>
      <c r="MUX6" s="48"/>
      <c r="MUY6" s="48"/>
      <c r="MUZ6" s="48"/>
      <c r="MVA6" s="48"/>
      <c r="MVB6" s="48"/>
      <c r="MVC6" s="48"/>
      <c r="MVD6" s="48"/>
      <c r="MVE6" s="48"/>
      <c r="MVF6" s="48"/>
      <c r="MVG6" s="48"/>
      <c r="MVH6" s="48"/>
      <c r="MVI6" s="48"/>
      <c r="MVJ6" s="48"/>
      <c r="MVK6" s="48"/>
      <c r="MVL6" s="48"/>
      <c r="MVM6" s="48"/>
      <c r="MVN6" s="48"/>
      <c r="MVO6" s="48"/>
      <c r="MVP6" s="48"/>
      <c r="MVQ6" s="48"/>
      <c r="MVR6" s="48"/>
      <c r="MVS6" s="48"/>
      <c r="MVT6" s="48"/>
      <c r="MVU6" s="48"/>
      <c r="MVV6" s="48"/>
      <c r="MVW6" s="48"/>
      <c r="MVX6" s="48"/>
      <c r="MVY6" s="48"/>
      <c r="MVZ6" s="48"/>
      <c r="MWA6" s="48"/>
      <c r="MWB6" s="48"/>
      <c r="MWC6" s="48"/>
      <c r="MWD6" s="48"/>
      <c r="MWE6" s="48"/>
      <c r="MWF6" s="48"/>
      <c r="MWG6" s="48"/>
      <c r="MWH6" s="48"/>
      <c r="MWI6" s="48"/>
      <c r="MWJ6" s="48"/>
      <c r="MWK6" s="48"/>
      <c r="MWL6" s="48"/>
      <c r="MWM6" s="48"/>
      <c r="MWN6" s="48"/>
      <c r="MWO6" s="48"/>
      <c r="MWP6" s="48"/>
      <c r="MWQ6" s="48"/>
      <c r="MWR6" s="48"/>
      <c r="MWS6" s="48"/>
      <c r="MWT6" s="48"/>
      <c r="MWU6" s="48"/>
      <c r="MWV6" s="48"/>
      <c r="MWW6" s="48"/>
      <c r="MWX6" s="48"/>
      <c r="MWY6" s="48"/>
      <c r="MWZ6" s="48"/>
      <c r="MXA6" s="48"/>
      <c r="MXB6" s="48"/>
      <c r="MXC6" s="48"/>
      <c r="MXD6" s="48"/>
      <c r="MXE6" s="48"/>
      <c r="MXF6" s="48"/>
      <c r="MXG6" s="48"/>
      <c r="MXH6" s="48"/>
      <c r="MXI6" s="48"/>
      <c r="MXJ6" s="48"/>
      <c r="MXK6" s="48"/>
      <c r="MXL6" s="48"/>
      <c r="MXM6" s="48"/>
      <c r="MXN6" s="48"/>
      <c r="MXO6" s="48"/>
      <c r="MXP6" s="48"/>
      <c r="MXQ6" s="48"/>
      <c r="MXR6" s="48"/>
      <c r="MXS6" s="48"/>
      <c r="MXT6" s="48"/>
      <c r="MXU6" s="48"/>
      <c r="MXV6" s="48"/>
      <c r="MXW6" s="48"/>
      <c r="MXX6" s="48"/>
      <c r="MXY6" s="48"/>
      <c r="MXZ6" s="48"/>
      <c r="MYA6" s="48"/>
      <c r="MYB6" s="48"/>
      <c r="MYC6" s="48"/>
      <c r="MYD6" s="48"/>
      <c r="MYE6" s="48"/>
      <c r="MYF6" s="48"/>
      <c r="MYG6" s="48"/>
      <c r="MYH6" s="48"/>
      <c r="MYI6" s="48"/>
      <c r="MYJ6" s="48"/>
      <c r="MYK6" s="48"/>
      <c r="MYL6" s="48"/>
      <c r="MYM6" s="48"/>
      <c r="MYN6" s="48"/>
      <c r="MYO6" s="48"/>
      <c r="MYP6" s="48"/>
      <c r="MYQ6" s="48"/>
      <c r="MYR6" s="48"/>
      <c r="MYS6" s="48"/>
      <c r="MYT6" s="48"/>
      <c r="MYU6" s="48"/>
      <c r="MYV6" s="48"/>
      <c r="MYW6" s="48"/>
      <c r="MYX6" s="48"/>
      <c r="MYY6" s="48"/>
      <c r="MYZ6" s="48"/>
      <c r="MZA6" s="48"/>
      <c r="MZB6" s="48"/>
      <c r="MZC6" s="48"/>
      <c r="MZD6" s="48"/>
      <c r="MZE6" s="48"/>
      <c r="MZF6" s="48"/>
      <c r="MZG6" s="48"/>
      <c r="MZH6" s="48"/>
      <c r="MZI6" s="48"/>
      <c r="MZJ6" s="48"/>
      <c r="MZK6" s="48"/>
      <c r="MZL6" s="48"/>
      <c r="MZM6" s="48"/>
      <c r="MZN6" s="48"/>
      <c r="MZO6" s="48"/>
      <c r="MZP6" s="48"/>
      <c r="MZQ6" s="48"/>
      <c r="MZR6" s="48"/>
      <c r="MZS6" s="48"/>
      <c r="MZT6" s="48"/>
      <c r="MZU6" s="48"/>
      <c r="MZV6" s="48"/>
      <c r="MZW6" s="48"/>
      <c r="MZX6" s="48"/>
      <c r="MZY6" s="48"/>
      <c r="MZZ6" s="48"/>
      <c r="NAA6" s="48"/>
      <c r="NAB6" s="48"/>
      <c r="NAC6" s="48"/>
      <c r="NAD6" s="48"/>
      <c r="NAE6" s="48"/>
      <c r="NAF6" s="48"/>
      <c r="NAG6" s="48"/>
      <c r="NAH6" s="48"/>
      <c r="NAI6" s="48"/>
      <c r="NAJ6" s="48"/>
      <c r="NAK6" s="48"/>
      <c r="NAL6" s="48"/>
      <c r="NAM6" s="48"/>
      <c r="NAN6" s="48"/>
      <c r="NAO6" s="48"/>
      <c r="NAP6" s="48"/>
      <c r="NAQ6" s="48"/>
      <c r="NAR6" s="48"/>
      <c r="NAS6" s="48"/>
      <c r="NAT6" s="48"/>
      <c r="NAU6" s="48"/>
      <c r="NAV6" s="48"/>
      <c r="NAW6" s="48"/>
      <c r="NAX6" s="48"/>
      <c r="NAY6" s="48"/>
      <c r="NAZ6" s="48"/>
      <c r="NBA6" s="48"/>
      <c r="NBB6" s="48"/>
      <c r="NBC6" s="48"/>
      <c r="NBD6" s="48"/>
      <c r="NBE6" s="48"/>
      <c r="NBF6" s="48"/>
      <c r="NBG6" s="48"/>
      <c r="NBH6" s="48"/>
      <c r="NBI6" s="48"/>
      <c r="NBJ6" s="48"/>
      <c r="NBK6" s="48"/>
      <c r="NBL6" s="48"/>
      <c r="NBM6" s="48"/>
      <c r="NBN6" s="48"/>
      <c r="NBO6" s="48"/>
      <c r="NBP6" s="48"/>
      <c r="NBQ6" s="48"/>
      <c r="NBR6" s="48"/>
      <c r="NBS6" s="48"/>
      <c r="NBT6" s="48"/>
      <c r="NBU6" s="48"/>
      <c r="NBV6" s="48"/>
      <c r="NBW6" s="48"/>
      <c r="NBX6" s="48"/>
      <c r="NBY6" s="48"/>
      <c r="NBZ6" s="48"/>
      <c r="NCA6" s="48"/>
      <c r="NCB6" s="48"/>
      <c r="NCC6" s="48"/>
      <c r="NCD6" s="48"/>
      <c r="NCE6" s="48"/>
      <c r="NCF6" s="48"/>
      <c r="NCG6" s="48"/>
      <c r="NCH6" s="48"/>
      <c r="NCI6" s="48"/>
      <c r="NCJ6" s="48"/>
      <c r="NCK6" s="48"/>
      <c r="NCL6" s="48"/>
      <c r="NCM6" s="48"/>
      <c r="NCN6" s="48"/>
      <c r="NCO6" s="48"/>
      <c r="NCP6" s="48"/>
      <c r="NCQ6" s="48"/>
      <c r="NCR6" s="48"/>
      <c r="NCS6" s="48"/>
      <c r="NCT6" s="48"/>
      <c r="NCU6" s="48"/>
      <c r="NCV6" s="48"/>
      <c r="NCW6" s="48"/>
      <c r="NCX6" s="48"/>
      <c r="NCY6" s="48"/>
      <c r="NCZ6" s="48"/>
      <c r="NDA6" s="48"/>
      <c r="NDB6" s="48"/>
      <c r="NDC6" s="48"/>
      <c r="NDD6" s="48"/>
      <c r="NDE6" s="48"/>
      <c r="NDF6" s="48"/>
      <c r="NDG6" s="48"/>
      <c r="NDH6" s="48"/>
      <c r="NDI6" s="48"/>
      <c r="NDJ6" s="48"/>
      <c r="NDK6" s="48"/>
      <c r="NDL6" s="48"/>
      <c r="NDM6" s="48"/>
      <c r="NDN6" s="48"/>
      <c r="NDO6" s="48"/>
      <c r="NDP6" s="48"/>
      <c r="NDQ6" s="48"/>
      <c r="NDR6" s="48"/>
      <c r="NDS6" s="48"/>
      <c r="NDT6" s="48"/>
      <c r="NDU6" s="48"/>
      <c r="NDV6" s="48"/>
      <c r="NDW6" s="48"/>
      <c r="NDX6" s="48"/>
      <c r="NDY6" s="48"/>
      <c r="NDZ6" s="48"/>
      <c r="NEA6" s="48"/>
      <c r="NEB6" s="48"/>
      <c r="NEC6" s="48"/>
      <c r="NED6" s="48"/>
      <c r="NEE6" s="48"/>
      <c r="NEF6" s="48"/>
      <c r="NEG6" s="48"/>
      <c r="NEH6" s="48"/>
      <c r="NEI6" s="48"/>
      <c r="NEJ6" s="48"/>
      <c r="NEK6" s="48"/>
      <c r="NEL6" s="48"/>
      <c r="NEM6" s="48"/>
      <c r="NEN6" s="48"/>
      <c r="NEO6" s="48"/>
      <c r="NEP6" s="48"/>
      <c r="NEQ6" s="48"/>
      <c r="NER6" s="48"/>
      <c r="NES6" s="48"/>
      <c r="NET6" s="48"/>
      <c r="NEU6" s="48"/>
      <c r="NEV6" s="48"/>
      <c r="NEW6" s="48"/>
      <c r="NEX6" s="48"/>
      <c r="NEY6" s="48"/>
      <c r="NEZ6" s="48"/>
      <c r="NFA6" s="48"/>
      <c r="NFB6" s="48"/>
      <c r="NFC6" s="48"/>
      <c r="NFD6" s="48"/>
      <c r="NFE6" s="48"/>
      <c r="NFF6" s="48"/>
      <c r="NFG6" s="48"/>
      <c r="NFH6" s="48"/>
      <c r="NFI6" s="48"/>
      <c r="NFJ6" s="48"/>
      <c r="NFK6" s="48"/>
      <c r="NFL6" s="48"/>
      <c r="NFM6" s="48"/>
      <c r="NFN6" s="48"/>
      <c r="NFO6" s="48"/>
      <c r="NFP6" s="48"/>
      <c r="NFQ6" s="48"/>
      <c r="NFR6" s="48"/>
      <c r="NFS6" s="48"/>
      <c r="NFT6" s="48"/>
      <c r="NFU6" s="48"/>
      <c r="NFV6" s="48"/>
      <c r="NFW6" s="48"/>
      <c r="NFX6" s="48"/>
      <c r="NFY6" s="48"/>
      <c r="NFZ6" s="48"/>
      <c r="NGA6" s="48"/>
      <c r="NGB6" s="48"/>
      <c r="NGC6" s="48"/>
      <c r="NGD6" s="48"/>
      <c r="NGE6" s="48"/>
      <c r="NGF6" s="48"/>
      <c r="NGG6" s="48"/>
      <c r="NGH6" s="48"/>
      <c r="NGI6" s="48"/>
      <c r="NGJ6" s="48"/>
      <c r="NGK6" s="48"/>
      <c r="NGL6" s="48"/>
      <c r="NGM6" s="48"/>
      <c r="NGN6" s="48"/>
      <c r="NGO6" s="48"/>
      <c r="NGP6" s="48"/>
      <c r="NGQ6" s="48"/>
      <c r="NGR6" s="48"/>
      <c r="NGS6" s="48"/>
      <c r="NGT6" s="48"/>
      <c r="NGU6" s="48"/>
      <c r="NGV6" s="48"/>
      <c r="NGW6" s="48"/>
      <c r="NGX6" s="48"/>
      <c r="NGY6" s="48"/>
      <c r="NGZ6" s="48"/>
      <c r="NHA6" s="48"/>
      <c r="NHB6" s="48"/>
      <c r="NHC6" s="48"/>
      <c r="NHD6" s="48"/>
      <c r="NHE6" s="48"/>
      <c r="NHF6" s="48"/>
      <c r="NHG6" s="48"/>
      <c r="NHH6" s="48"/>
      <c r="NHI6" s="48"/>
      <c r="NHJ6" s="48"/>
      <c r="NHK6" s="48"/>
      <c r="NHL6" s="48"/>
      <c r="NHM6" s="48"/>
      <c r="NHN6" s="48"/>
      <c r="NHO6" s="48"/>
      <c r="NHP6" s="48"/>
      <c r="NHQ6" s="48"/>
      <c r="NHR6" s="48"/>
      <c r="NHS6" s="48"/>
      <c r="NHT6" s="48"/>
      <c r="NHU6" s="48"/>
      <c r="NHV6" s="48"/>
      <c r="NHW6" s="48"/>
      <c r="NHX6" s="48"/>
      <c r="NHY6" s="48"/>
      <c r="NHZ6" s="48"/>
      <c r="NIA6" s="48"/>
      <c r="NIB6" s="48"/>
      <c r="NIC6" s="48"/>
      <c r="NID6" s="48"/>
      <c r="NIE6" s="48"/>
      <c r="NIF6" s="48"/>
      <c r="NIG6" s="48"/>
      <c r="NIH6" s="48"/>
      <c r="NII6" s="48"/>
      <c r="NIJ6" s="48"/>
      <c r="NIK6" s="48"/>
      <c r="NIL6" s="48"/>
      <c r="NIM6" s="48"/>
      <c r="NIN6" s="48"/>
      <c r="NIO6" s="48"/>
      <c r="NIP6" s="48"/>
      <c r="NIQ6" s="48"/>
      <c r="NIR6" s="48"/>
      <c r="NIS6" s="48"/>
      <c r="NIT6" s="48"/>
      <c r="NIU6" s="48"/>
      <c r="NIV6" s="48"/>
      <c r="NIW6" s="48"/>
      <c r="NIX6" s="48"/>
      <c r="NIY6" s="48"/>
      <c r="NIZ6" s="48"/>
      <c r="NJA6" s="48"/>
      <c r="NJB6" s="48"/>
      <c r="NJC6" s="48"/>
      <c r="NJD6" s="48"/>
      <c r="NJE6" s="48"/>
      <c r="NJF6" s="48"/>
      <c r="NJG6" s="48"/>
      <c r="NJH6" s="48"/>
      <c r="NJI6" s="48"/>
      <c r="NJJ6" s="48"/>
      <c r="NJK6" s="48"/>
      <c r="NJL6" s="48"/>
      <c r="NJM6" s="48"/>
      <c r="NJN6" s="48"/>
      <c r="NJO6" s="48"/>
      <c r="NJP6" s="48"/>
      <c r="NJQ6" s="48"/>
      <c r="NJR6" s="48"/>
      <c r="NJS6" s="48"/>
      <c r="NJT6" s="48"/>
      <c r="NJU6" s="48"/>
      <c r="NJV6" s="48"/>
      <c r="NJW6" s="48"/>
      <c r="NJX6" s="48"/>
      <c r="NJY6" s="48"/>
      <c r="NJZ6" s="48"/>
      <c r="NKA6" s="48"/>
      <c r="NKB6" s="48"/>
      <c r="NKC6" s="48"/>
      <c r="NKD6" s="48"/>
      <c r="NKE6" s="48"/>
      <c r="NKF6" s="48"/>
      <c r="NKG6" s="48"/>
      <c r="NKH6" s="48"/>
      <c r="NKI6" s="48"/>
      <c r="NKJ6" s="48"/>
      <c r="NKK6" s="48"/>
      <c r="NKL6" s="48"/>
      <c r="NKM6" s="48"/>
      <c r="NKN6" s="48"/>
      <c r="NKO6" s="48"/>
      <c r="NKP6" s="48"/>
      <c r="NKQ6" s="48"/>
      <c r="NKR6" s="48"/>
      <c r="NKS6" s="48"/>
      <c r="NKT6" s="48"/>
      <c r="NKU6" s="48"/>
      <c r="NKV6" s="48"/>
      <c r="NKW6" s="48"/>
      <c r="NKX6" s="48"/>
      <c r="NKY6" s="48"/>
      <c r="NKZ6" s="48"/>
      <c r="NLA6" s="48"/>
      <c r="NLB6" s="48"/>
      <c r="NLC6" s="48"/>
      <c r="NLD6" s="48"/>
      <c r="NLE6" s="48"/>
      <c r="NLF6" s="48"/>
      <c r="NLG6" s="48"/>
      <c r="NLH6" s="48"/>
      <c r="NLI6" s="48"/>
      <c r="NLJ6" s="48"/>
      <c r="NLK6" s="48"/>
      <c r="NLL6" s="48"/>
      <c r="NLM6" s="48"/>
      <c r="NLN6" s="48"/>
      <c r="NLO6" s="48"/>
      <c r="NLP6" s="48"/>
      <c r="NLQ6" s="48"/>
      <c r="NLR6" s="48"/>
      <c r="NLS6" s="48"/>
      <c r="NLT6" s="48"/>
      <c r="NLU6" s="48"/>
      <c r="NLV6" s="48"/>
      <c r="NLW6" s="48"/>
      <c r="NLX6" s="48"/>
      <c r="NLY6" s="48"/>
      <c r="NLZ6" s="48"/>
      <c r="NMA6" s="48"/>
      <c r="NMB6" s="48"/>
      <c r="NMC6" s="48"/>
      <c r="NMD6" s="48"/>
      <c r="NME6" s="48"/>
      <c r="NMF6" s="48"/>
      <c r="NMG6" s="48"/>
      <c r="NMH6" s="48"/>
      <c r="NMI6" s="48"/>
      <c r="NMJ6" s="48"/>
      <c r="NMK6" s="48"/>
      <c r="NML6" s="48"/>
      <c r="NMM6" s="48"/>
      <c r="NMN6" s="48"/>
      <c r="NMO6" s="48"/>
      <c r="NMP6" s="48"/>
      <c r="NMQ6" s="48"/>
      <c r="NMR6" s="48"/>
      <c r="NMS6" s="48"/>
      <c r="NMT6" s="48"/>
      <c r="NMU6" s="48"/>
      <c r="NMV6" s="48"/>
      <c r="NMW6" s="48"/>
      <c r="NMX6" s="48"/>
      <c r="NMY6" s="48"/>
      <c r="NMZ6" s="48"/>
      <c r="NNA6" s="48"/>
      <c r="NNB6" s="48"/>
      <c r="NNC6" s="48"/>
      <c r="NND6" s="48"/>
      <c r="NNE6" s="48"/>
      <c r="NNF6" s="48"/>
      <c r="NNG6" s="48"/>
      <c r="NNH6" s="48"/>
      <c r="NNI6" s="48"/>
      <c r="NNJ6" s="48"/>
      <c r="NNK6" s="48"/>
      <c r="NNL6" s="48"/>
      <c r="NNM6" s="48"/>
      <c r="NNN6" s="48"/>
      <c r="NNO6" s="48"/>
      <c r="NNP6" s="48"/>
      <c r="NNQ6" s="48"/>
      <c r="NNR6" s="48"/>
      <c r="NNS6" s="48"/>
      <c r="NNT6" s="48"/>
      <c r="NNU6" s="48"/>
      <c r="NNV6" s="48"/>
      <c r="NNW6" s="48"/>
      <c r="NNX6" s="48"/>
      <c r="NNY6" s="48"/>
      <c r="NNZ6" s="48"/>
      <c r="NOA6" s="48"/>
      <c r="NOB6" s="48"/>
      <c r="NOC6" s="48"/>
      <c r="NOD6" s="48"/>
      <c r="NOE6" s="48"/>
      <c r="NOF6" s="48"/>
      <c r="NOG6" s="48"/>
      <c r="NOH6" s="48"/>
      <c r="NOI6" s="48"/>
      <c r="NOJ6" s="48"/>
      <c r="NOK6" s="48"/>
      <c r="NOL6" s="48"/>
      <c r="NOM6" s="48"/>
      <c r="NON6" s="48"/>
      <c r="NOO6" s="48"/>
      <c r="NOP6" s="48"/>
      <c r="NOQ6" s="48"/>
      <c r="NOR6" s="48"/>
      <c r="NOS6" s="48"/>
      <c r="NOT6" s="48"/>
      <c r="NOU6" s="48"/>
      <c r="NOV6" s="48"/>
      <c r="NOW6" s="48"/>
      <c r="NOX6" s="48"/>
      <c r="NOY6" s="48"/>
      <c r="NOZ6" s="48"/>
      <c r="NPA6" s="48"/>
      <c r="NPB6" s="48"/>
      <c r="NPC6" s="48"/>
      <c r="NPD6" s="48"/>
      <c r="NPE6" s="48"/>
      <c r="NPF6" s="48"/>
      <c r="NPG6" s="48"/>
      <c r="NPH6" s="48"/>
      <c r="NPI6" s="48"/>
      <c r="NPJ6" s="48"/>
      <c r="NPK6" s="48"/>
      <c r="NPL6" s="48"/>
      <c r="NPM6" s="48"/>
      <c r="NPN6" s="48"/>
      <c r="NPO6" s="48"/>
      <c r="NPP6" s="48"/>
      <c r="NPQ6" s="48"/>
      <c r="NPR6" s="48"/>
      <c r="NPS6" s="48"/>
      <c r="NPT6" s="48"/>
      <c r="NPU6" s="48"/>
      <c r="NPV6" s="48"/>
      <c r="NPW6" s="48"/>
      <c r="NPX6" s="48"/>
      <c r="NPY6" s="48"/>
      <c r="NPZ6" s="48"/>
      <c r="NQA6" s="48"/>
      <c r="NQB6" s="48"/>
      <c r="NQC6" s="48"/>
      <c r="NQD6" s="48"/>
      <c r="NQE6" s="48"/>
      <c r="NQF6" s="48"/>
      <c r="NQG6" s="48"/>
      <c r="NQH6" s="48"/>
      <c r="NQI6" s="48"/>
      <c r="NQJ6" s="48"/>
      <c r="NQK6" s="48"/>
      <c r="NQL6" s="48"/>
      <c r="NQM6" s="48"/>
      <c r="NQN6" s="48"/>
      <c r="NQO6" s="48"/>
      <c r="NQP6" s="48"/>
      <c r="NQQ6" s="48"/>
      <c r="NQR6" s="48"/>
      <c r="NQS6" s="48"/>
      <c r="NQT6" s="48"/>
      <c r="NQU6" s="48"/>
      <c r="NQV6" s="48"/>
      <c r="NQW6" s="48"/>
      <c r="NQX6" s="48"/>
      <c r="NQY6" s="48"/>
      <c r="NQZ6" s="48"/>
      <c r="NRA6" s="48"/>
      <c r="NRB6" s="48"/>
      <c r="NRC6" s="48"/>
      <c r="NRD6" s="48"/>
      <c r="NRE6" s="48"/>
      <c r="NRF6" s="48"/>
      <c r="NRG6" s="48"/>
      <c r="NRH6" s="48"/>
      <c r="NRI6" s="48"/>
      <c r="NRJ6" s="48"/>
      <c r="NRK6" s="48"/>
      <c r="NRL6" s="48"/>
      <c r="NRM6" s="48"/>
      <c r="NRN6" s="48"/>
      <c r="NRO6" s="48"/>
      <c r="NRP6" s="48"/>
      <c r="NRQ6" s="48"/>
      <c r="NRR6" s="48"/>
      <c r="NRS6" s="48"/>
      <c r="NRT6" s="48"/>
      <c r="NRU6" s="48"/>
      <c r="NRV6" s="48"/>
      <c r="NRW6" s="48"/>
      <c r="NRX6" s="48"/>
      <c r="NRY6" s="48"/>
      <c r="NRZ6" s="48"/>
      <c r="NSA6" s="48"/>
      <c r="NSB6" s="48"/>
      <c r="NSC6" s="48"/>
      <c r="NSD6" s="48"/>
      <c r="NSE6" s="48"/>
      <c r="NSF6" s="48"/>
      <c r="NSG6" s="48"/>
      <c r="NSH6" s="48"/>
      <c r="NSI6" s="48"/>
      <c r="NSJ6" s="48"/>
      <c r="NSK6" s="48"/>
      <c r="NSL6" s="48"/>
      <c r="NSM6" s="48"/>
      <c r="NSN6" s="48"/>
      <c r="NSO6" s="48"/>
      <c r="NSP6" s="48"/>
      <c r="NSQ6" s="48"/>
      <c r="NSR6" s="48"/>
      <c r="NSS6" s="48"/>
      <c r="NST6" s="48"/>
      <c r="NSU6" s="48"/>
      <c r="NSV6" s="48"/>
      <c r="NSW6" s="48"/>
      <c r="NSX6" s="48"/>
      <c r="NSY6" s="48"/>
      <c r="NSZ6" s="48"/>
      <c r="NTA6" s="48"/>
      <c r="NTB6" s="48"/>
      <c r="NTC6" s="48"/>
      <c r="NTD6" s="48"/>
      <c r="NTE6" s="48"/>
      <c r="NTF6" s="48"/>
      <c r="NTG6" s="48"/>
      <c r="NTH6" s="48"/>
      <c r="NTI6" s="48"/>
      <c r="NTJ6" s="48"/>
      <c r="NTK6" s="48"/>
      <c r="NTL6" s="48"/>
      <c r="NTM6" s="48"/>
      <c r="NTN6" s="48"/>
      <c r="NTO6" s="48"/>
      <c r="NTP6" s="48"/>
      <c r="NTQ6" s="48"/>
      <c r="NTR6" s="48"/>
      <c r="NTS6" s="48"/>
      <c r="NTT6" s="48"/>
      <c r="NTU6" s="48"/>
      <c r="NTV6" s="48"/>
      <c r="NTW6" s="48"/>
      <c r="NTX6" s="48"/>
      <c r="NTY6" s="48"/>
      <c r="NTZ6" s="48"/>
      <c r="NUA6" s="48"/>
      <c r="NUB6" s="48"/>
      <c r="NUC6" s="48"/>
      <c r="NUD6" s="48"/>
      <c r="NUE6" s="48"/>
      <c r="NUF6" s="48"/>
      <c r="NUG6" s="48"/>
      <c r="NUH6" s="48"/>
      <c r="NUI6" s="48"/>
      <c r="NUJ6" s="48"/>
      <c r="NUK6" s="48"/>
      <c r="NUL6" s="48"/>
      <c r="NUM6" s="48"/>
      <c r="NUN6" s="48"/>
      <c r="NUO6" s="48"/>
      <c r="NUP6" s="48"/>
      <c r="NUQ6" s="48"/>
      <c r="NUR6" s="48"/>
      <c r="NUS6" s="48"/>
      <c r="NUT6" s="48"/>
      <c r="NUU6" s="48"/>
      <c r="NUV6" s="48"/>
      <c r="NUW6" s="48"/>
      <c r="NUX6" s="48"/>
      <c r="NUY6" s="48"/>
      <c r="NUZ6" s="48"/>
      <c r="NVA6" s="48"/>
      <c r="NVB6" s="48"/>
      <c r="NVC6" s="48"/>
      <c r="NVD6" s="48"/>
      <c r="NVE6" s="48"/>
      <c r="NVF6" s="48"/>
      <c r="NVG6" s="48"/>
      <c r="NVH6" s="48"/>
      <c r="NVI6" s="48"/>
      <c r="NVJ6" s="48"/>
      <c r="NVK6" s="48"/>
      <c r="NVL6" s="48"/>
      <c r="NVM6" s="48"/>
      <c r="NVN6" s="48"/>
      <c r="NVO6" s="48"/>
      <c r="NVP6" s="48"/>
      <c r="NVQ6" s="48"/>
      <c r="NVR6" s="48"/>
      <c r="NVS6" s="48"/>
      <c r="NVT6" s="48"/>
      <c r="NVU6" s="48"/>
      <c r="NVV6" s="48"/>
      <c r="NVW6" s="48"/>
      <c r="NVX6" s="48"/>
      <c r="NVY6" s="48"/>
      <c r="NVZ6" s="48"/>
      <c r="NWA6" s="48"/>
      <c r="NWB6" s="48"/>
      <c r="NWC6" s="48"/>
      <c r="NWD6" s="48"/>
      <c r="NWE6" s="48"/>
      <c r="NWF6" s="48"/>
      <c r="NWG6" s="48"/>
      <c r="NWH6" s="48"/>
      <c r="NWI6" s="48"/>
      <c r="NWJ6" s="48"/>
      <c r="NWK6" s="48"/>
      <c r="NWL6" s="48"/>
      <c r="NWM6" s="48"/>
      <c r="NWN6" s="48"/>
      <c r="NWO6" s="48"/>
      <c r="NWP6" s="48"/>
      <c r="NWQ6" s="48"/>
      <c r="NWR6" s="48"/>
      <c r="NWS6" s="48"/>
      <c r="NWT6" s="48"/>
      <c r="NWU6" s="48"/>
      <c r="NWV6" s="48"/>
      <c r="NWW6" s="48"/>
      <c r="NWX6" s="48"/>
      <c r="NWY6" s="48"/>
      <c r="NWZ6" s="48"/>
      <c r="NXA6" s="48"/>
      <c r="NXB6" s="48"/>
      <c r="NXC6" s="48"/>
      <c r="NXD6" s="48"/>
      <c r="NXE6" s="48"/>
      <c r="NXF6" s="48"/>
      <c r="NXG6" s="48"/>
      <c r="NXH6" s="48"/>
      <c r="NXI6" s="48"/>
      <c r="NXJ6" s="48"/>
      <c r="NXK6" s="48"/>
      <c r="NXL6" s="48"/>
      <c r="NXM6" s="48"/>
      <c r="NXN6" s="48"/>
      <c r="NXO6" s="48"/>
      <c r="NXP6" s="48"/>
      <c r="NXQ6" s="48"/>
      <c r="NXR6" s="48"/>
      <c r="NXS6" s="48"/>
      <c r="NXT6" s="48"/>
      <c r="NXU6" s="48"/>
      <c r="NXV6" s="48"/>
      <c r="NXW6" s="48"/>
      <c r="NXX6" s="48"/>
      <c r="NXY6" s="48"/>
      <c r="NXZ6" s="48"/>
      <c r="NYA6" s="48"/>
      <c r="NYB6" s="48"/>
      <c r="NYC6" s="48"/>
      <c r="NYD6" s="48"/>
      <c r="NYE6" s="48"/>
      <c r="NYF6" s="48"/>
      <c r="NYG6" s="48"/>
      <c r="NYH6" s="48"/>
      <c r="NYI6" s="48"/>
      <c r="NYJ6" s="48"/>
      <c r="NYK6" s="48"/>
      <c r="NYL6" s="48"/>
      <c r="NYM6" s="48"/>
      <c r="NYN6" s="48"/>
      <c r="NYO6" s="48"/>
      <c r="NYP6" s="48"/>
      <c r="NYQ6" s="48"/>
      <c r="NYR6" s="48"/>
      <c r="NYS6" s="48"/>
      <c r="NYT6" s="48"/>
      <c r="NYU6" s="48"/>
      <c r="NYV6" s="48"/>
      <c r="NYW6" s="48"/>
      <c r="NYX6" s="48"/>
      <c r="NYY6" s="48"/>
      <c r="NYZ6" s="48"/>
      <c r="NZA6" s="48"/>
      <c r="NZB6" s="48"/>
      <c r="NZC6" s="48"/>
      <c r="NZD6" s="48"/>
      <c r="NZE6" s="48"/>
      <c r="NZF6" s="48"/>
      <c r="NZG6" s="48"/>
      <c r="NZH6" s="48"/>
      <c r="NZI6" s="48"/>
      <c r="NZJ6" s="48"/>
      <c r="NZK6" s="48"/>
      <c r="NZL6" s="48"/>
      <c r="NZM6" s="48"/>
      <c r="NZN6" s="48"/>
      <c r="NZO6" s="48"/>
      <c r="NZP6" s="48"/>
      <c r="NZQ6" s="48"/>
      <c r="NZR6" s="48"/>
      <c r="NZS6" s="48"/>
      <c r="NZT6" s="48"/>
      <c r="NZU6" s="48"/>
      <c r="NZV6" s="48"/>
      <c r="NZW6" s="48"/>
      <c r="NZX6" s="48"/>
      <c r="NZY6" s="48"/>
      <c r="NZZ6" s="48"/>
      <c r="OAA6" s="48"/>
      <c r="OAB6" s="48"/>
      <c r="OAC6" s="48"/>
      <c r="OAD6" s="48"/>
      <c r="OAE6" s="48"/>
      <c r="OAF6" s="48"/>
      <c r="OAG6" s="48"/>
      <c r="OAH6" s="48"/>
      <c r="OAI6" s="48"/>
      <c r="OAJ6" s="48"/>
      <c r="OAK6" s="48"/>
      <c r="OAL6" s="48"/>
      <c r="OAM6" s="48"/>
      <c r="OAN6" s="48"/>
      <c r="OAO6" s="48"/>
      <c r="OAP6" s="48"/>
      <c r="OAQ6" s="48"/>
      <c r="OAR6" s="48"/>
      <c r="OAS6" s="48"/>
      <c r="OAT6" s="48"/>
      <c r="OAU6" s="48"/>
      <c r="OAV6" s="48"/>
      <c r="OAW6" s="48"/>
      <c r="OAX6" s="48"/>
      <c r="OAY6" s="48"/>
      <c r="OAZ6" s="48"/>
      <c r="OBA6" s="48"/>
      <c r="OBB6" s="48"/>
      <c r="OBC6" s="48"/>
      <c r="OBD6" s="48"/>
      <c r="OBE6" s="48"/>
      <c r="OBF6" s="48"/>
      <c r="OBG6" s="48"/>
      <c r="OBH6" s="48"/>
      <c r="OBI6" s="48"/>
      <c r="OBJ6" s="48"/>
      <c r="OBK6" s="48"/>
      <c r="OBL6" s="48"/>
      <c r="OBM6" s="48"/>
      <c r="OBN6" s="48"/>
      <c r="OBO6" s="48"/>
      <c r="OBP6" s="48"/>
      <c r="OBQ6" s="48"/>
      <c r="OBR6" s="48"/>
      <c r="OBS6" s="48"/>
      <c r="OBT6" s="48"/>
      <c r="OBU6" s="48"/>
      <c r="OBV6" s="48"/>
      <c r="OBW6" s="48"/>
      <c r="OBX6" s="48"/>
      <c r="OBY6" s="48"/>
      <c r="OBZ6" s="48"/>
      <c r="OCA6" s="48"/>
      <c r="OCB6" s="48"/>
      <c r="OCC6" s="48"/>
      <c r="OCD6" s="48"/>
      <c r="OCE6" s="48"/>
      <c r="OCF6" s="48"/>
      <c r="OCG6" s="48"/>
      <c r="OCH6" s="48"/>
      <c r="OCI6" s="48"/>
      <c r="OCJ6" s="48"/>
      <c r="OCK6" s="48"/>
      <c r="OCL6" s="48"/>
      <c r="OCM6" s="48"/>
      <c r="OCN6" s="48"/>
      <c r="OCO6" s="48"/>
      <c r="OCP6" s="48"/>
      <c r="OCQ6" s="48"/>
      <c r="OCR6" s="48"/>
      <c r="OCS6" s="48"/>
      <c r="OCT6" s="48"/>
      <c r="OCU6" s="48"/>
      <c r="OCV6" s="48"/>
      <c r="OCW6" s="48"/>
      <c r="OCX6" s="48"/>
      <c r="OCY6" s="48"/>
      <c r="OCZ6" s="48"/>
      <c r="ODA6" s="48"/>
      <c r="ODB6" s="48"/>
      <c r="ODC6" s="48"/>
      <c r="ODD6" s="48"/>
      <c r="ODE6" s="48"/>
      <c r="ODF6" s="48"/>
      <c r="ODG6" s="48"/>
      <c r="ODH6" s="48"/>
      <c r="ODI6" s="48"/>
      <c r="ODJ6" s="48"/>
      <c r="ODK6" s="48"/>
      <c r="ODL6" s="48"/>
      <c r="ODM6" s="48"/>
      <c r="ODN6" s="48"/>
      <c r="ODO6" s="48"/>
      <c r="ODP6" s="48"/>
      <c r="ODQ6" s="48"/>
      <c r="ODR6" s="48"/>
      <c r="ODS6" s="48"/>
      <c r="ODT6" s="48"/>
      <c r="ODU6" s="48"/>
      <c r="ODV6" s="48"/>
      <c r="ODW6" s="48"/>
      <c r="ODX6" s="48"/>
      <c r="ODY6" s="48"/>
      <c r="ODZ6" s="48"/>
      <c r="OEA6" s="48"/>
      <c r="OEB6" s="48"/>
      <c r="OEC6" s="48"/>
      <c r="OED6" s="48"/>
      <c r="OEE6" s="48"/>
      <c r="OEF6" s="48"/>
      <c r="OEG6" s="48"/>
      <c r="OEH6" s="48"/>
      <c r="OEI6" s="48"/>
      <c r="OEJ6" s="48"/>
      <c r="OEK6" s="48"/>
      <c r="OEL6" s="48"/>
      <c r="OEM6" s="48"/>
      <c r="OEN6" s="48"/>
      <c r="OEO6" s="48"/>
      <c r="OEP6" s="48"/>
      <c r="OEQ6" s="48"/>
      <c r="OER6" s="48"/>
      <c r="OES6" s="48"/>
      <c r="OET6" s="48"/>
      <c r="OEU6" s="48"/>
      <c r="OEV6" s="48"/>
      <c r="OEW6" s="48"/>
      <c r="OEX6" s="48"/>
      <c r="OEY6" s="48"/>
      <c r="OEZ6" s="48"/>
      <c r="OFA6" s="48"/>
      <c r="OFB6" s="48"/>
      <c r="OFC6" s="48"/>
      <c r="OFD6" s="48"/>
      <c r="OFE6" s="48"/>
      <c r="OFF6" s="48"/>
      <c r="OFG6" s="48"/>
      <c r="OFH6" s="48"/>
      <c r="OFI6" s="48"/>
      <c r="OFJ6" s="48"/>
      <c r="OFK6" s="48"/>
      <c r="OFL6" s="48"/>
      <c r="OFM6" s="48"/>
      <c r="OFN6" s="48"/>
      <c r="OFO6" s="48"/>
      <c r="OFP6" s="48"/>
      <c r="OFQ6" s="48"/>
      <c r="OFR6" s="48"/>
      <c r="OFS6" s="48"/>
      <c r="OFT6" s="48"/>
      <c r="OFU6" s="48"/>
      <c r="OFV6" s="48"/>
      <c r="OFW6" s="48"/>
      <c r="OFX6" s="48"/>
      <c r="OFY6" s="48"/>
      <c r="OFZ6" s="48"/>
      <c r="OGA6" s="48"/>
      <c r="OGB6" s="48"/>
      <c r="OGC6" s="48"/>
      <c r="OGD6" s="48"/>
      <c r="OGE6" s="48"/>
      <c r="OGF6" s="48"/>
      <c r="OGG6" s="48"/>
      <c r="OGH6" s="48"/>
      <c r="OGI6" s="48"/>
      <c r="OGJ6" s="48"/>
      <c r="OGK6" s="48"/>
      <c r="OGL6" s="48"/>
      <c r="OGM6" s="48"/>
      <c r="OGN6" s="48"/>
      <c r="OGO6" s="48"/>
      <c r="OGP6" s="48"/>
      <c r="OGQ6" s="48"/>
      <c r="OGR6" s="48"/>
      <c r="OGS6" s="48"/>
      <c r="OGT6" s="48"/>
      <c r="OGU6" s="48"/>
      <c r="OGV6" s="48"/>
      <c r="OGW6" s="48"/>
      <c r="OGX6" s="48"/>
      <c r="OGY6" s="48"/>
      <c r="OGZ6" s="48"/>
      <c r="OHA6" s="48"/>
      <c r="OHB6" s="48"/>
      <c r="OHC6" s="48"/>
      <c r="OHD6" s="48"/>
      <c r="OHE6" s="48"/>
      <c r="OHF6" s="48"/>
      <c r="OHG6" s="48"/>
      <c r="OHH6" s="48"/>
      <c r="OHI6" s="48"/>
      <c r="OHJ6" s="48"/>
      <c r="OHK6" s="48"/>
      <c r="OHL6" s="48"/>
      <c r="OHM6" s="48"/>
      <c r="OHN6" s="48"/>
      <c r="OHO6" s="48"/>
      <c r="OHP6" s="48"/>
      <c r="OHQ6" s="48"/>
      <c r="OHR6" s="48"/>
      <c r="OHS6" s="48"/>
      <c r="OHT6" s="48"/>
      <c r="OHU6" s="48"/>
      <c r="OHV6" s="48"/>
      <c r="OHW6" s="48"/>
      <c r="OHX6" s="48"/>
      <c r="OHY6" s="48"/>
      <c r="OHZ6" s="48"/>
      <c r="OIA6" s="48"/>
      <c r="OIB6" s="48"/>
      <c r="OIC6" s="48"/>
      <c r="OID6" s="48"/>
      <c r="OIE6" s="48"/>
      <c r="OIF6" s="48"/>
      <c r="OIG6" s="48"/>
      <c r="OIH6" s="48"/>
      <c r="OII6" s="48"/>
      <c r="OIJ6" s="48"/>
      <c r="OIK6" s="48"/>
      <c r="OIL6" s="48"/>
      <c r="OIM6" s="48"/>
      <c r="OIN6" s="48"/>
      <c r="OIO6" s="48"/>
      <c r="OIP6" s="48"/>
      <c r="OIQ6" s="48"/>
      <c r="OIR6" s="48"/>
      <c r="OIS6" s="48"/>
      <c r="OIT6" s="48"/>
      <c r="OIU6" s="48"/>
      <c r="OIV6" s="48"/>
      <c r="OIW6" s="48"/>
      <c r="OIX6" s="48"/>
      <c r="OIY6" s="48"/>
      <c r="OIZ6" s="48"/>
      <c r="OJA6" s="48"/>
      <c r="OJB6" s="48"/>
      <c r="OJC6" s="48"/>
      <c r="OJD6" s="48"/>
      <c r="OJE6" s="48"/>
      <c r="OJF6" s="48"/>
      <c r="OJG6" s="48"/>
      <c r="OJH6" s="48"/>
      <c r="OJI6" s="48"/>
      <c r="OJJ6" s="48"/>
      <c r="OJK6" s="48"/>
      <c r="OJL6" s="48"/>
      <c r="OJM6" s="48"/>
      <c r="OJN6" s="48"/>
      <c r="OJO6" s="48"/>
      <c r="OJP6" s="48"/>
      <c r="OJQ6" s="48"/>
      <c r="OJR6" s="48"/>
      <c r="OJS6" s="48"/>
      <c r="OJT6" s="48"/>
      <c r="OJU6" s="48"/>
      <c r="OJV6" s="48"/>
      <c r="OJW6" s="48"/>
      <c r="OJX6" s="48"/>
      <c r="OJY6" s="48"/>
      <c r="OJZ6" s="48"/>
      <c r="OKA6" s="48"/>
      <c r="OKB6" s="48"/>
      <c r="OKC6" s="48"/>
      <c r="OKD6" s="48"/>
      <c r="OKE6" s="48"/>
      <c r="OKF6" s="48"/>
      <c r="OKG6" s="48"/>
      <c r="OKH6" s="48"/>
      <c r="OKI6" s="48"/>
      <c r="OKJ6" s="48"/>
      <c r="OKK6" s="48"/>
      <c r="OKL6" s="48"/>
      <c r="OKM6" s="48"/>
      <c r="OKN6" s="48"/>
      <c r="OKO6" s="48"/>
      <c r="OKP6" s="48"/>
      <c r="OKQ6" s="48"/>
      <c r="OKR6" s="48"/>
      <c r="OKS6" s="48"/>
      <c r="OKT6" s="48"/>
      <c r="OKU6" s="48"/>
      <c r="OKV6" s="48"/>
      <c r="OKW6" s="48"/>
      <c r="OKX6" s="48"/>
      <c r="OKY6" s="48"/>
      <c r="OKZ6" s="48"/>
      <c r="OLA6" s="48"/>
      <c r="OLB6" s="48"/>
      <c r="OLC6" s="48"/>
      <c r="OLD6" s="48"/>
      <c r="OLE6" s="48"/>
      <c r="OLF6" s="48"/>
      <c r="OLG6" s="48"/>
      <c r="OLH6" s="48"/>
      <c r="OLI6" s="48"/>
      <c r="OLJ6" s="48"/>
      <c r="OLK6" s="48"/>
      <c r="OLL6" s="48"/>
      <c r="OLM6" s="48"/>
      <c r="OLN6" s="48"/>
      <c r="OLO6" s="48"/>
      <c r="OLP6" s="48"/>
      <c r="OLQ6" s="48"/>
      <c r="OLR6" s="48"/>
      <c r="OLS6" s="48"/>
      <c r="OLT6" s="48"/>
      <c r="OLU6" s="48"/>
      <c r="OLV6" s="48"/>
      <c r="OLW6" s="48"/>
      <c r="OLX6" s="48"/>
      <c r="OLY6" s="48"/>
      <c r="OLZ6" s="48"/>
      <c r="OMA6" s="48"/>
      <c r="OMB6" s="48"/>
      <c r="OMC6" s="48"/>
      <c r="OMD6" s="48"/>
      <c r="OME6" s="48"/>
      <c r="OMF6" s="48"/>
      <c r="OMG6" s="48"/>
      <c r="OMH6" s="48"/>
      <c r="OMI6" s="48"/>
      <c r="OMJ6" s="48"/>
      <c r="OMK6" s="48"/>
      <c r="OML6" s="48"/>
      <c r="OMM6" s="48"/>
      <c r="OMN6" s="48"/>
      <c r="OMO6" s="48"/>
      <c r="OMP6" s="48"/>
      <c r="OMQ6" s="48"/>
      <c r="OMR6" s="48"/>
      <c r="OMS6" s="48"/>
      <c r="OMT6" s="48"/>
      <c r="OMU6" s="48"/>
      <c r="OMV6" s="48"/>
      <c r="OMW6" s="48"/>
      <c r="OMX6" s="48"/>
      <c r="OMY6" s="48"/>
      <c r="OMZ6" s="48"/>
      <c r="ONA6" s="48"/>
      <c r="ONB6" s="48"/>
      <c r="ONC6" s="48"/>
      <c r="OND6" s="48"/>
      <c r="ONE6" s="48"/>
      <c r="ONF6" s="48"/>
      <c r="ONG6" s="48"/>
      <c r="ONH6" s="48"/>
      <c r="ONI6" s="48"/>
      <c r="ONJ6" s="48"/>
      <c r="ONK6" s="48"/>
      <c r="ONL6" s="48"/>
      <c r="ONM6" s="48"/>
      <c r="ONN6" s="48"/>
      <c r="ONO6" s="48"/>
      <c r="ONP6" s="48"/>
      <c r="ONQ6" s="48"/>
      <c r="ONR6" s="48"/>
      <c r="ONS6" s="48"/>
      <c r="ONT6" s="48"/>
      <c r="ONU6" s="48"/>
      <c r="ONV6" s="48"/>
      <c r="ONW6" s="48"/>
      <c r="ONX6" s="48"/>
      <c r="ONY6" s="48"/>
      <c r="ONZ6" s="48"/>
      <c r="OOA6" s="48"/>
      <c r="OOB6" s="48"/>
      <c r="OOC6" s="48"/>
      <c r="OOD6" s="48"/>
      <c r="OOE6" s="48"/>
      <c r="OOF6" s="48"/>
      <c r="OOG6" s="48"/>
      <c r="OOH6" s="48"/>
      <c r="OOI6" s="48"/>
      <c r="OOJ6" s="48"/>
      <c r="OOK6" s="48"/>
      <c r="OOL6" s="48"/>
      <c r="OOM6" s="48"/>
      <c r="OON6" s="48"/>
      <c r="OOO6" s="48"/>
      <c r="OOP6" s="48"/>
      <c r="OOQ6" s="48"/>
      <c r="OOR6" s="48"/>
      <c r="OOS6" s="48"/>
      <c r="OOT6" s="48"/>
      <c r="OOU6" s="48"/>
      <c r="OOV6" s="48"/>
      <c r="OOW6" s="48"/>
      <c r="OOX6" s="48"/>
      <c r="OOY6" s="48"/>
      <c r="OOZ6" s="48"/>
      <c r="OPA6" s="48"/>
      <c r="OPB6" s="48"/>
      <c r="OPC6" s="48"/>
      <c r="OPD6" s="48"/>
      <c r="OPE6" s="48"/>
      <c r="OPF6" s="48"/>
      <c r="OPG6" s="48"/>
      <c r="OPH6" s="48"/>
      <c r="OPI6" s="48"/>
      <c r="OPJ6" s="48"/>
      <c r="OPK6" s="48"/>
      <c r="OPL6" s="48"/>
      <c r="OPM6" s="48"/>
      <c r="OPN6" s="48"/>
      <c r="OPO6" s="48"/>
      <c r="OPP6" s="48"/>
      <c r="OPQ6" s="48"/>
      <c r="OPR6" s="48"/>
      <c r="OPS6" s="48"/>
      <c r="OPT6" s="48"/>
      <c r="OPU6" s="48"/>
      <c r="OPV6" s="48"/>
      <c r="OPW6" s="48"/>
      <c r="OPX6" s="48"/>
      <c r="OPY6" s="48"/>
      <c r="OPZ6" s="48"/>
      <c r="OQA6" s="48"/>
      <c r="OQB6" s="48"/>
      <c r="OQC6" s="48"/>
      <c r="OQD6" s="48"/>
      <c r="OQE6" s="48"/>
      <c r="OQF6" s="48"/>
      <c r="OQG6" s="48"/>
      <c r="OQH6" s="48"/>
      <c r="OQI6" s="48"/>
      <c r="OQJ6" s="48"/>
      <c r="OQK6" s="48"/>
      <c r="OQL6" s="48"/>
      <c r="OQM6" s="48"/>
      <c r="OQN6" s="48"/>
      <c r="OQO6" s="48"/>
      <c r="OQP6" s="48"/>
      <c r="OQQ6" s="48"/>
      <c r="OQR6" s="48"/>
      <c r="OQS6" s="48"/>
      <c r="OQT6" s="48"/>
      <c r="OQU6" s="48"/>
      <c r="OQV6" s="48"/>
      <c r="OQW6" s="48"/>
      <c r="OQX6" s="48"/>
      <c r="OQY6" s="48"/>
      <c r="OQZ6" s="48"/>
      <c r="ORA6" s="48"/>
      <c r="ORB6" s="48"/>
      <c r="ORC6" s="48"/>
      <c r="ORD6" s="48"/>
      <c r="ORE6" s="48"/>
      <c r="ORF6" s="48"/>
      <c r="ORG6" s="48"/>
      <c r="ORH6" s="48"/>
      <c r="ORI6" s="48"/>
      <c r="ORJ6" s="48"/>
      <c r="ORK6" s="48"/>
      <c r="ORL6" s="48"/>
      <c r="ORM6" s="48"/>
      <c r="ORN6" s="48"/>
      <c r="ORO6" s="48"/>
      <c r="ORP6" s="48"/>
      <c r="ORQ6" s="48"/>
      <c r="ORR6" s="48"/>
      <c r="ORS6" s="48"/>
      <c r="ORT6" s="48"/>
      <c r="ORU6" s="48"/>
      <c r="ORV6" s="48"/>
      <c r="ORW6" s="48"/>
      <c r="ORX6" s="48"/>
      <c r="ORY6" s="48"/>
      <c r="ORZ6" s="48"/>
      <c r="OSA6" s="48"/>
      <c r="OSB6" s="48"/>
      <c r="OSC6" s="48"/>
      <c r="OSD6" s="48"/>
      <c r="OSE6" s="48"/>
      <c r="OSF6" s="48"/>
      <c r="OSG6" s="48"/>
      <c r="OSH6" s="48"/>
      <c r="OSI6" s="48"/>
      <c r="OSJ6" s="48"/>
      <c r="OSK6" s="48"/>
      <c r="OSL6" s="48"/>
      <c r="OSM6" s="48"/>
      <c r="OSN6" s="48"/>
      <c r="OSO6" s="48"/>
      <c r="OSP6" s="48"/>
      <c r="OSQ6" s="48"/>
      <c r="OSR6" s="48"/>
      <c r="OSS6" s="48"/>
      <c r="OST6" s="48"/>
      <c r="OSU6" s="48"/>
      <c r="OSV6" s="48"/>
      <c r="OSW6" s="48"/>
      <c r="OSX6" s="48"/>
      <c r="OSY6" s="48"/>
      <c r="OSZ6" s="48"/>
      <c r="OTA6" s="48"/>
      <c r="OTB6" s="48"/>
      <c r="OTC6" s="48"/>
      <c r="OTD6" s="48"/>
      <c r="OTE6" s="48"/>
      <c r="OTF6" s="48"/>
      <c r="OTG6" s="48"/>
      <c r="OTH6" s="48"/>
      <c r="OTI6" s="48"/>
      <c r="OTJ6" s="48"/>
      <c r="OTK6" s="48"/>
      <c r="OTL6" s="48"/>
      <c r="OTM6" s="48"/>
      <c r="OTN6" s="48"/>
      <c r="OTO6" s="48"/>
      <c r="OTP6" s="48"/>
      <c r="OTQ6" s="48"/>
      <c r="OTR6" s="48"/>
      <c r="OTS6" s="48"/>
      <c r="OTT6" s="48"/>
      <c r="OTU6" s="48"/>
      <c r="OTV6" s="48"/>
      <c r="OTW6" s="48"/>
      <c r="OTX6" s="48"/>
      <c r="OTY6" s="48"/>
      <c r="OTZ6" s="48"/>
      <c r="OUA6" s="48"/>
      <c r="OUB6" s="48"/>
      <c r="OUC6" s="48"/>
      <c r="OUD6" s="48"/>
      <c r="OUE6" s="48"/>
      <c r="OUF6" s="48"/>
      <c r="OUG6" s="48"/>
      <c r="OUH6" s="48"/>
      <c r="OUI6" s="48"/>
      <c r="OUJ6" s="48"/>
      <c r="OUK6" s="48"/>
      <c r="OUL6" s="48"/>
      <c r="OUM6" s="48"/>
      <c r="OUN6" s="48"/>
      <c r="OUO6" s="48"/>
      <c r="OUP6" s="48"/>
      <c r="OUQ6" s="48"/>
      <c r="OUR6" s="48"/>
      <c r="OUS6" s="48"/>
      <c r="OUT6" s="48"/>
      <c r="OUU6" s="48"/>
      <c r="OUV6" s="48"/>
      <c r="OUW6" s="48"/>
      <c r="OUX6" s="48"/>
      <c r="OUY6" s="48"/>
      <c r="OUZ6" s="48"/>
      <c r="OVA6" s="48"/>
      <c r="OVB6" s="48"/>
      <c r="OVC6" s="48"/>
      <c r="OVD6" s="48"/>
      <c r="OVE6" s="48"/>
      <c r="OVF6" s="48"/>
      <c r="OVG6" s="48"/>
      <c r="OVH6" s="48"/>
      <c r="OVI6" s="48"/>
      <c r="OVJ6" s="48"/>
      <c r="OVK6" s="48"/>
      <c r="OVL6" s="48"/>
      <c r="OVM6" s="48"/>
      <c r="OVN6" s="48"/>
      <c r="OVO6" s="48"/>
      <c r="OVP6" s="48"/>
      <c r="OVQ6" s="48"/>
      <c r="OVR6" s="48"/>
      <c r="OVS6" s="48"/>
      <c r="OVT6" s="48"/>
      <c r="OVU6" s="48"/>
      <c r="OVV6" s="48"/>
      <c r="OVW6" s="48"/>
      <c r="OVX6" s="48"/>
      <c r="OVY6" s="48"/>
      <c r="OVZ6" s="48"/>
      <c r="OWA6" s="48"/>
      <c r="OWB6" s="48"/>
      <c r="OWC6" s="48"/>
      <c r="OWD6" s="48"/>
      <c r="OWE6" s="48"/>
      <c r="OWF6" s="48"/>
      <c r="OWG6" s="48"/>
      <c r="OWH6" s="48"/>
      <c r="OWI6" s="48"/>
      <c r="OWJ6" s="48"/>
      <c r="OWK6" s="48"/>
      <c r="OWL6" s="48"/>
      <c r="OWM6" s="48"/>
      <c r="OWN6" s="48"/>
      <c r="OWO6" s="48"/>
      <c r="OWP6" s="48"/>
      <c r="OWQ6" s="48"/>
      <c r="OWR6" s="48"/>
      <c r="OWS6" s="48"/>
      <c r="OWT6" s="48"/>
      <c r="OWU6" s="48"/>
      <c r="OWV6" s="48"/>
      <c r="OWW6" s="48"/>
      <c r="OWX6" s="48"/>
      <c r="OWY6" s="48"/>
      <c r="OWZ6" s="48"/>
      <c r="OXA6" s="48"/>
      <c r="OXB6" s="48"/>
      <c r="OXC6" s="48"/>
      <c r="OXD6" s="48"/>
      <c r="OXE6" s="48"/>
      <c r="OXF6" s="48"/>
      <c r="OXG6" s="48"/>
      <c r="OXH6" s="48"/>
      <c r="OXI6" s="48"/>
      <c r="OXJ6" s="48"/>
      <c r="OXK6" s="48"/>
      <c r="OXL6" s="48"/>
      <c r="OXM6" s="48"/>
      <c r="OXN6" s="48"/>
      <c r="OXO6" s="48"/>
      <c r="OXP6" s="48"/>
      <c r="OXQ6" s="48"/>
      <c r="OXR6" s="48"/>
      <c r="OXS6" s="48"/>
      <c r="OXT6" s="48"/>
      <c r="OXU6" s="48"/>
      <c r="OXV6" s="48"/>
      <c r="OXW6" s="48"/>
      <c r="OXX6" s="48"/>
      <c r="OXY6" s="48"/>
      <c r="OXZ6" s="48"/>
      <c r="OYA6" s="48"/>
      <c r="OYB6" s="48"/>
      <c r="OYC6" s="48"/>
      <c r="OYD6" s="48"/>
      <c r="OYE6" s="48"/>
      <c r="OYF6" s="48"/>
      <c r="OYG6" s="48"/>
      <c r="OYH6" s="48"/>
      <c r="OYI6" s="48"/>
      <c r="OYJ6" s="48"/>
      <c r="OYK6" s="48"/>
      <c r="OYL6" s="48"/>
      <c r="OYM6" s="48"/>
      <c r="OYN6" s="48"/>
      <c r="OYO6" s="48"/>
      <c r="OYP6" s="48"/>
      <c r="OYQ6" s="48"/>
      <c r="OYR6" s="48"/>
      <c r="OYS6" s="48"/>
      <c r="OYT6" s="48"/>
      <c r="OYU6" s="48"/>
      <c r="OYV6" s="48"/>
      <c r="OYW6" s="48"/>
      <c r="OYX6" s="48"/>
      <c r="OYY6" s="48"/>
      <c r="OYZ6" s="48"/>
      <c r="OZA6" s="48"/>
      <c r="OZB6" s="48"/>
      <c r="OZC6" s="48"/>
      <c r="OZD6" s="48"/>
      <c r="OZE6" s="48"/>
      <c r="OZF6" s="48"/>
      <c r="OZG6" s="48"/>
      <c r="OZH6" s="48"/>
      <c r="OZI6" s="48"/>
      <c r="OZJ6" s="48"/>
      <c r="OZK6" s="48"/>
      <c r="OZL6" s="48"/>
      <c r="OZM6" s="48"/>
      <c r="OZN6" s="48"/>
      <c r="OZO6" s="48"/>
      <c r="OZP6" s="48"/>
      <c r="OZQ6" s="48"/>
      <c r="OZR6" s="48"/>
      <c r="OZS6" s="48"/>
      <c r="OZT6" s="48"/>
      <c r="OZU6" s="48"/>
      <c r="OZV6" s="48"/>
      <c r="OZW6" s="48"/>
      <c r="OZX6" s="48"/>
      <c r="OZY6" s="48"/>
      <c r="OZZ6" s="48"/>
      <c r="PAA6" s="48"/>
      <c r="PAB6" s="48"/>
      <c r="PAC6" s="48"/>
      <c r="PAD6" s="48"/>
      <c r="PAE6" s="48"/>
      <c r="PAF6" s="48"/>
      <c r="PAG6" s="48"/>
      <c r="PAH6" s="48"/>
      <c r="PAI6" s="48"/>
      <c r="PAJ6" s="48"/>
      <c r="PAK6" s="48"/>
      <c r="PAL6" s="48"/>
      <c r="PAM6" s="48"/>
      <c r="PAN6" s="48"/>
      <c r="PAO6" s="48"/>
      <c r="PAP6" s="48"/>
      <c r="PAQ6" s="48"/>
      <c r="PAR6" s="48"/>
      <c r="PAS6" s="48"/>
      <c r="PAT6" s="48"/>
      <c r="PAU6" s="48"/>
      <c r="PAV6" s="48"/>
      <c r="PAW6" s="48"/>
      <c r="PAX6" s="48"/>
      <c r="PAY6" s="48"/>
      <c r="PAZ6" s="48"/>
      <c r="PBA6" s="48"/>
      <c r="PBB6" s="48"/>
      <c r="PBC6" s="48"/>
      <c r="PBD6" s="48"/>
      <c r="PBE6" s="48"/>
      <c r="PBF6" s="48"/>
      <c r="PBG6" s="48"/>
      <c r="PBH6" s="48"/>
      <c r="PBI6" s="48"/>
      <c r="PBJ6" s="48"/>
      <c r="PBK6" s="48"/>
      <c r="PBL6" s="48"/>
      <c r="PBM6" s="48"/>
      <c r="PBN6" s="48"/>
      <c r="PBO6" s="48"/>
      <c r="PBP6" s="48"/>
      <c r="PBQ6" s="48"/>
      <c r="PBR6" s="48"/>
      <c r="PBS6" s="48"/>
      <c r="PBT6" s="48"/>
      <c r="PBU6" s="48"/>
      <c r="PBV6" s="48"/>
      <c r="PBW6" s="48"/>
      <c r="PBX6" s="48"/>
      <c r="PBY6" s="48"/>
      <c r="PBZ6" s="48"/>
      <c r="PCA6" s="48"/>
      <c r="PCB6" s="48"/>
      <c r="PCC6" s="48"/>
      <c r="PCD6" s="48"/>
      <c r="PCE6" s="48"/>
      <c r="PCF6" s="48"/>
      <c r="PCG6" s="48"/>
      <c r="PCH6" s="48"/>
      <c r="PCI6" s="48"/>
      <c r="PCJ6" s="48"/>
      <c r="PCK6" s="48"/>
      <c r="PCL6" s="48"/>
      <c r="PCM6" s="48"/>
      <c r="PCN6" s="48"/>
      <c r="PCO6" s="48"/>
      <c r="PCP6" s="48"/>
      <c r="PCQ6" s="48"/>
      <c r="PCR6" s="48"/>
      <c r="PCS6" s="48"/>
      <c r="PCT6" s="48"/>
      <c r="PCU6" s="48"/>
      <c r="PCV6" s="48"/>
      <c r="PCW6" s="48"/>
      <c r="PCX6" s="48"/>
      <c r="PCY6" s="48"/>
      <c r="PCZ6" s="48"/>
      <c r="PDA6" s="48"/>
      <c r="PDB6" s="48"/>
      <c r="PDC6" s="48"/>
      <c r="PDD6" s="48"/>
      <c r="PDE6" s="48"/>
      <c r="PDF6" s="48"/>
      <c r="PDG6" s="48"/>
      <c r="PDH6" s="48"/>
      <c r="PDI6" s="48"/>
      <c r="PDJ6" s="48"/>
      <c r="PDK6" s="48"/>
      <c r="PDL6" s="48"/>
      <c r="PDM6" s="48"/>
      <c r="PDN6" s="48"/>
      <c r="PDO6" s="48"/>
      <c r="PDP6" s="48"/>
      <c r="PDQ6" s="48"/>
      <c r="PDR6" s="48"/>
      <c r="PDS6" s="48"/>
      <c r="PDT6" s="48"/>
      <c r="PDU6" s="48"/>
      <c r="PDV6" s="48"/>
      <c r="PDW6" s="48"/>
      <c r="PDX6" s="48"/>
      <c r="PDY6" s="48"/>
      <c r="PDZ6" s="48"/>
      <c r="PEA6" s="48"/>
      <c r="PEB6" s="48"/>
      <c r="PEC6" s="48"/>
      <c r="PED6" s="48"/>
      <c r="PEE6" s="48"/>
      <c r="PEF6" s="48"/>
      <c r="PEG6" s="48"/>
      <c r="PEH6" s="48"/>
      <c r="PEI6" s="48"/>
      <c r="PEJ6" s="48"/>
      <c r="PEK6" s="48"/>
      <c r="PEL6" s="48"/>
      <c r="PEM6" s="48"/>
      <c r="PEN6" s="48"/>
      <c r="PEO6" s="48"/>
      <c r="PEP6" s="48"/>
      <c r="PEQ6" s="48"/>
      <c r="PER6" s="48"/>
      <c r="PES6" s="48"/>
      <c r="PET6" s="48"/>
      <c r="PEU6" s="48"/>
      <c r="PEV6" s="48"/>
      <c r="PEW6" s="48"/>
      <c r="PEX6" s="48"/>
      <c r="PEY6" s="48"/>
      <c r="PEZ6" s="48"/>
      <c r="PFA6" s="48"/>
      <c r="PFB6" s="48"/>
      <c r="PFC6" s="48"/>
      <c r="PFD6" s="48"/>
      <c r="PFE6" s="48"/>
      <c r="PFF6" s="48"/>
      <c r="PFG6" s="48"/>
      <c r="PFH6" s="48"/>
      <c r="PFI6" s="48"/>
      <c r="PFJ6" s="48"/>
      <c r="PFK6" s="48"/>
      <c r="PFL6" s="48"/>
      <c r="PFM6" s="48"/>
      <c r="PFN6" s="48"/>
      <c r="PFO6" s="48"/>
      <c r="PFP6" s="48"/>
      <c r="PFQ6" s="48"/>
      <c r="PFR6" s="48"/>
      <c r="PFS6" s="48"/>
      <c r="PFT6" s="48"/>
      <c r="PFU6" s="48"/>
      <c r="PFV6" s="48"/>
      <c r="PFW6" s="48"/>
      <c r="PFX6" s="48"/>
      <c r="PFY6" s="48"/>
      <c r="PFZ6" s="48"/>
      <c r="PGA6" s="48"/>
      <c r="PGB6" s="48"/>
      <c r="PGC6" s="48"/>
      <c r="PGD6" s="48"/>
      <c r="PGE6" s="48"/>
      <c r="PGF6" s="48"/>
      <c r="PGG6" s="48"/>
      <c r="PGH6" s="48"/>
      <c r="PGI6" s="48"/>
      <c r="PGJ6" s="48"/>
      <c r="PGK6" s="48"/>
      <c r="PGL6" s="48"/>
      <c r="PGM6" s="48"/>
      <c r="PGN6" s="48"/>
      <c r="PGO6" s="48"/>
      <c r="PGP6" s="48"/>
      <c r="PGQ6" s="48"/>
      <c r="PGR6" s="48"/>
      <c r="PGS6" s="48"/>
      <c r="PGT6" s="48"/>
      <c r="PGU6" s="48"/>
      <c r="PGV6" s="48"/>
      <c r="PGW6" s="48"/>
      <c r="PGX6" s="48"/>
      <c r="PGY6" s="48"/>
      <c r="PGZ6" s="48"/>
      <c r="PHA6" s="48"/>
      <c r="PHB6" s="48"/>
      <c r="PHC6" s="48"/>
      <c r="PHD6" s="48"/>
      <c r="PHE6" s="48"/>
      <c r="PHF6" s="48"/>
      <c r="PHG6" s="48"/>
      <c r="PHH6" s="48"/>
      <c r="PHI6" s="48"/>
      <c r="PHJ6" s="48"/>
      <c r="PHK6" s="48"/>
      <c r="PHL6" s="48"/>
      <c r="PHM6" s="48"/>
      <c r="PHN6" s="48"/>
      <c r="PHO6" s="48"/>
      <c r="PHP6" s="48"/>
      <c r="PHQ6" s="48"/>
      <c r="PHR6" s="48"/>
      <c r="PHS6" s="48"/>
      <c r="PHT6" s="48"/>
      <c r="PHU6" s="48"/>
      <c r="PHV6" s="48"/>
      <c r="PHW6" s="48"/>
      <c r="PHX6" s="48"/>
      <c r="PHY6" s="48"/>
      <c r="PHZ6" s="48"/>
      <c r="PIA6" s="48"/>
      <c r="PIB6" s="48"/>
      <c r="PIC6" s="48"/>
      <c r="PID6" s="48"/>
      <c r="PIE6" s="48"/>
      <c r="PIF6" s="48"/>
      <c r="PIG6" s="48"/>
      <c r="PIH6" s="48"/>
      <c r="PII6" s="48"/>
      <c r="PIJ6" s="48"/>
      <c r="PIK6" s="48"/>
      <c r="PIL6" s="48"/>
      <c r="PIM6" s="48"/>
      <c r="PIN6" s="48"/>
      <c r="PIO6" s="48"/>
      <c r="PIP6" s="48"/>
      <c r="PIQ6" s="48"/>
      <c r="PIR6" s="48"/>
      <c r="PIS6" s="48"/>
      <c r="PIT6" s="48"/>
      <c r="PIU6" s="48"/>
      <c r="PIV6" s="48"/>
      <c r="PIW6" s="48"/>
      <c r="PIX6" s="48"/>
      <c r="PIY6" s="48"/>
      <c r="PIZ6" s="48"/>
      <c r="PJA6" s="48"/>
      <c r="PJB6" s="48"/>
      <c r="PJC6" s="48"/>
      <c r="PJD6" s="48"/>
      <c r="PJE6" s="48"/>
      <c r="PJF6" s="48"/>
      <c r="PJG6" s="48"/>
      <c r="PJH6" s="48"/>
      <c r="PJI6" s="48"/>
      <c r="PJJ6" s="48"/>
      <c r="PJK6" s="48"/>
      <c r="PJL6" s="48"/>
      <c r="PJM6" s="48"/>
      <c r="PJN6" s="48"/>
      <c r="PJO6" s="48"/>
      <c r="PJP6" s="48"/>
      <c r="PJQ6" s="48"/>
      <c r="PJR6" s="48"/>
      <c r="PJS6" s="48"/>
      <c r="PJT6" s="48"/>
      <c r="PJU6" s="48"/>
      <c r="PJV6" s="48"/>
      <c r="PJW6" s="48"/>
      <c r="PJX6" s="48"/>
      <c r="PJY6" s="48"/>
      <c r="PJZ6" s="48"/>
      <c r="PKA6" s="48"/>
      <c r="PKB6" s="48"/>
      <c r="PKC6" s="48"/>
      <c r="PKD6" s="48"/>
      <c r="PKE6" s="48"/>
      <c r="PKF6" s="48"/>
      <c r="PKG6" s="48"/>
      <c r="PKH6" s="48"/>
      <c r="PKI6" s="48"/>
      <c r="PKJ6" s="48"/>
      <c r="PKK6" s="48"/>
      <c r="PKL6" s="48"/>
      <c r="PKM6" s="48"/>
      <c r="PKN6" s="48"/>
      <c r="PKO6" s="48"/>
      <c r="PKP6" s="48"/>
      <c r="PKQ6" s="48"/>
      <c r="PKR6" s="48"/>
      <c r="PKS6" s="48"/>
      <c r="PKT6" s="48"/>
      <c r="PKU6" s="48"/>
      <c r="PKV6" s="48"/>
      <c r="PKW6" s="48"/>
      <c r="PKX6" s="48"/>
      <c r="PKY6" s="48"/>
      <c r="PKZ6" s="48"/>
      <c r="PLA6" s="48"/>
      <c r="PLB6" s="48"/>
      <c r="PLC6" s="48"/>
      <c r="PLD6" s="48"/>
      <c r="PLE6" s="48"/>
      <c r="PLF6" s="48"/>
      <c r="PLG6" s="48"/>
      <c r="PLH6" s="48"/>
      <c r="PLI6" s="48"/>
      <c r="PLJ6" s="48"/>
      <c r="PLK6" s="48"/>
      <c r="PLL6" s="48"/>
      <c r="PLM6" s="48"/>
      <c r="PLN6" s="48"/>
      <c r="PLO6" s="48"/>
      <c r="PLP6" s="48"/>
      <c r="PLQ6" s="48"/>
      <c r="PLR6" s="48"/>
      <c r="PLS6" s="48"/>
      <c r="PLT6" s="48"/>
      <c r="PLU6" s="48"/>
      <c r="PLV6" s="48"/>
      <c r="PLW6" s="48"/>
      <c r="PLX6" s="48"/>
      <c r="PLY6" s="48"/>
      <c r="PLZ6" s="48"/>
      <c r="PMA6" s="48"/>
      <c r="PMB6" s="48"/>
      <c r="PMC6" s="48"/>
      <c r="PMD6" s="48"/>
      <c r="PME6" s="48"/>
      <c r="PMF6" s="48"/>
      <c r="PMG6" s="48"/>
      <c r="PMH6" s="48"/>
      <c r="PMI6" s="48"/>
      <c r="PMJ6" s="48"/>
      <c r="PMK6" s="48"/>
      <c r="PML6" s="48"/>
      <c r="PMM6" s="48"/>
      <c r="PMN6" s="48"/>
      <c r="PMO6" s="48"/>
      <c r="PMP6" s="48"/>
      <c r="PMQ6" s="48"/>
      <c r="PMR6" s="48"/>
      <c r="PMS6" s="48"/>
      <c r="PMT6" s="48"/>
      <c r="PMU6" s="48"/>
      <c r="PMV6" s="48"/>
      <c r="PMW6" s="48"/>
      <c r="PMX6" s="48"/>
      <c r="PMY6" s="48"/>
      <c r="PMZ6" s="48"/>
      <c r="PNA6" s="48"/>
      <c r="PNB6" s="48"/>
      <c r="PNC6" s="48"/>
      <c r="PND6" s="48"/>
      <c r="PNE6" s="48"/>
      <c r="PNF6" s="48"/>
      <c r="PNG6" s="48"/>
      <c r="PNH6" s="48"/>
      <c r="PNI6" s="48"/>
      <c r="PNJ6" s="48"/>
      <c r="PNK6" s="48"/>
      <c r="PNL6" s="48"/>
      <c r="PNM6" s="48"/>
      <c r="PNN6" s="48"/>
      <c r="PNO6" s="48"/>
      <c r="PNP6" s="48"/>
      <c r="PNQ6" s="48"/>
      <c r="PNR6" s="48"/>
      <c r="PNS6" s="48"/>
      <c r="PNT6" s="48"/>
      <c r="PNU6" s="48"/>
      <c r="PNV6" s="48"/>
      <c r="PNW6" s="48"/>
      <c r="PNX6" s="48"/>
      <c r="PNY6" s="48"/>
      <c r="PNZ6" s="48"/>
      <c r="POA6" s="48"/>
      <c r="POB6" s="48"/>
      <c r="POC6" s="48"/>
      <c r="POD6" s="48"/>
      <c r="POE6" s="48"/>
      <c r="POF6" s="48"/>
      <c r="POG6" s="48"/>
      <c r="POH6" s="48"/>
      <c r="POI6" s="48"/>
      <c r="POJ6" s="48"/>
      <c r="POK6" s="48"/>
      <c r="POL6" s="48"/>
      <c r="POM6" s="48"/>
      <c r="PON6" s="48"/>
      <c r="POO6" s="48"/>
      <c r="POP6" s="48"/>
      <c r="POQ6" s="48"/>
      <c r="POR6" s="48"/>
      <c r="POS6" s="48"/>
      <c r="POT6" s="48"/>
      <c r="POU6" s="48"/>
      <c r="POV6" s="48"/>
      <c r="POW6" s="48"/>
      <c r="POX6" s="48"/>
      <c r="POY6" s="48"/>
      <c r="POZ6" s="48"/>
      <c r="PPA6" s="48"/>
      <c r="PPB6" s="48"/>
      <c r="PPC6" s="48"/>
      <c r="PPD6" s="48"/>
      <c r="PPE6" s="48"/>
      <c r="PPF6" s="48"/>
      <c r="PPG6" s="48"/>
      <c r="PPH6" s="48"/>
      <c r="PPI6" s="48"/>
      <c r="PPJ6" s="48"/>
      <c r="PPK6" s="48"/>
      <c r="PPL6" s="48"/>
      <c r="PPM6" s="48"/>
      <c r="PPN6" s="48"/>
      <c r="PPO6" s="48"/>
      <c r="PPP6" s="48"/>
      <c r="PPQ6" s="48"/>
      <c r="PPR6" s="48"/>
      <c r="PPS6" s="48"/>
      <c r="PPT6" s="48"/>
      <c r="PPU6" s="48"/>
      <c r="PPV6" s="48"/>
      <c r="PPW6" s="48"/>
      <c r="PPX6" s="48"/>
      <c r="PPY6" s="48"/>
      <c r="PPZ6" s="48"/>
      <c r="PQA6" s="48"/>
      <c r="PQB6" s="48"/>
      <c r="PQC6" s="48"/>
      <c r="PQD6" s="48"/>
      <c r="PQE6" s="48"/>
      <c r="PQF6" s="48"/>
      <c r="PQG6" s="48"/>
      <c r="PQH6" s="48"/>
      <c r="PQI6" s="48"/>
      <c r="PQJ6" s="48"/>
      <c r="PQK6" s="48"/>
      <c r="PQL6" s="48"/>
      <c r="PQM6" s="48"/>
      <c r="PQN6" s="48"/>
      <c r="PQO6" s="48"/>
      <c r="PQP6" s="48"/>
      <c r="PQQ6" s="48"/>
      <c r="PQR6" s="48"/>
      <c r="PQS6" s="48"/>
      <c r="PQT6" s="48"/>
      <c r="PQU6" s="48"/>
      <c r="PQV6" s="48"/>
      <c r="PQW6" s="48"/>
      <c r="PQX6" s="48"/>
      <c r="PQY6" s="48"/>
      <c r="PQZ6" s="48"/>
      <c r="PRA6" s="48"/>
      <c r="PRB6" s="48"/>
      <c r="PRC6" s="48"/>
      <c r="PRD6" s="48"/>
      <c r="PRE6" s="48"/>
      <c r="PRF6" s="48"/>
      <c r="PRG6" s="48"/>
      <c r="PRH6" s="48"/>
      <c r="PRI6" s="48"/>
      <c r="PRJ6" s="48"/>
      <c r="PRK6" s="48"/>
      <c r="PRL6" s="48"/>
      <c r="PRM6" s="48"/>
      <c r="PRN6" s="48"/>
      <c r="PRO6" s="48"/>
      <c r="PRP6" s="48"/>
      <c r="PRQ6" s="48"/>
      <c r="PRR6" s="48"/>
      <c r="PRS6" s="48"/>
      <c r="PRT6" s="48"/>
      <c r="PRU6" s="48"/>
      <c r="PRV6" s="48"/>
      <c r="PRW6" s="48"/>
      <c r="PRX6" s="48"/>
      <c r="PRY6" s="48"/>
      <c r="PRZ6" s="48"/>
      <c r="PSA6" s="48"/>
      <c r="PSB6" s="48"/>
      <c r="PSC6" s="48"/>
      <c r="PSD6" s="48"/>
      <c r="PSE6" s="48"/>
      <c r="PSF6" s="48"/>
      <c r="PSG6" s="48"/>
      <c r="PSH6" s="48"/>
      <c r="PSI6" s="48"/>
      <c r="PSJ6" s="48"/>
      <c r="PSK6" s="48"/>
      <c r="PSL6" s="48"/>
      <c r="PSM6" s="48"/>
      <c r="PSN6" s="48"/>
      <c r="PSO6" s="48"/>
      <c r="PSP6" s="48"/>
      <c r="PSQ6" s="48"/>
      <c r="PSR6" s="48"/>
      <c r="PSS6" s="48"/>
      <c r="PST6" s="48"/>
      <c r="PSU6" s="48"/>
      <c r="PSV6" s="48"/>
      <c r="PSW6" s="48"/>
      <c r="PSX6" s="48"/>
      <c r="PSY6" s="48"/>
      <c r="PSZ6" s="48"/>
      <c r="PTA6" s="48"/>
      <c r="PTB6" s="48"/>
      <c r="PTC6" s="48"/>
      <c r="PTD6" s="48"/>
      <c r="PTE6" s="48"/>
      <c r="PTF6" s="48"/>
      <c r="PTG6" s="48"/>
      <c r="PTH6" s="48"/>
      <c r="PTI6" s="48"/>
      <c r="PTJ6" s="48"/>
      <c r="PTK6" s="48"/>
      <c r="PTL6" s="48"/>
      <c r="PTM6" s="48"/>
      <c r="PTN6" s="48"/>
      <c r="PTO6" s="48"/>
      <c r="PTP6" s="48"/>
      <c r="PTQ6" s="48"/>
      <c r="PTR6" s="48"/>
      <c r="PTS6" s="48"/>
      <c r="PTT6" s="48"/>
      <c r="PTU6" s="48"/>
      <c r="PTV6" s="48"/>
      <c r="PTW6" s="48"/>
      <c r="PTX6" s="48"/>
      <c r="PTY6" s="48"/>
      <c r="PTZ6" s="48"/>
      <c r="PUA6" s="48"/>
      <c r="PUB6" s="48"/>
      <c r="PUC6" s="48"/>
      <c r="PUD6" s="48"/>
      <c r="PUE6" s="48"/>
      <c r="PUF6" s="48"/>
      <c r="PUG6" s="48"/>
      <c r="PUH6" s="48"/>
      <c r="PUI6" s="48"/>
      <c r="PUJ6" s="48"/>
      <c r="PUK6" s="48"/>
      <c r="PUL6" s="48"/>
      <c r="PUM6" s="48"/>
      <c r="PUN6" s="48"/>
      <c r="PUO6" s="48"/>
      <c r="PUP6" s="48"/>
      <c r="PUQ6" s="48"/>
      <c r="PUR6" s="48"/>
      <c r="PUS6" s="48"/>
      <c r="PUT6" s="48"/>
      <c r="PUU6" s="48"/>
      <c r="PUV6" s="48"/>
      <c r="PUW6" s="48"/>
      <c r="PUX6" s="48"/>
      <c r="PUY6" s="48"/>
      <c r="PUZ6" s="48"/>
      <c r="PVA6" s="48"/>
      <c r="PVB6" s="48"/>
      <c r="PVC6" s="48"/>
      <c r="PVD6" s="48"/>
      <c r="PVE6" s="48"/>
      <c r="PVF6" s="48"/>
      <c r="PVG6" s="48"/>
      <c r="PVH6" s="48"/>
      <c r="PVI6" s="48"/>
      <c r="PVJ6" s="48"/>
      <c r="PVK6" s="48"/>
      <c r="PVL6" s="48"/>
      <c r="PVM6" s="48"/>
      <c r="PVN6" s="48"/>
      <c r="PVO6" s="48"/>
      <c r="PVP6" s="48"/>
      <c r="PVQ6" s="48"/>
      <c r="PVR6" s="48"/>
      <c r="PVS6" s="48"/>
      <c r="PVT6" s="48"/>
      <c r="PVU6" s="48"/>
      <c r="PVV6" s="48"/>
      <c r="PVW6" s="48"/>
      <c r="PVX6" s="48"/>
      <c r="PVY6" s="48"/>
      <c r="PVZ6" s="48"/>
      <c r="PWA6" s="48"/>
      <c r="PWB6" s="48"/>
      <c r="PWC6" s="48"/>
      <c r="PWD6" s="48"/>
      <c r="PWE6" s="48"/>
      <c r="PWF6" s="48"/>
      <c r="PWG6" s="48"/>
      <c r="PWH6" s="48"/>
      <c r="PWI6" s="48"/>
      <c r="PWJ6" s="48"/>
      <c r="PWK6" s="48"/>
      <c r="PWL6" s="48"/>
      <c r="PWM6" s="48"/>
      <c r="PWN6" s="48"/>
      <c r="PWO6" s="48"/>
      <c r="PWP6" s="48"/>
      <c r="PWQ6" s="48"/>
      <c r="PWR6" s="48"/>
      <c r="PWS6" s="48"/>
      <c r="PWT6" s="48"/>
      <c r="PWU6" s="48"/>
      <c r="PWV6" s="48"/>
      <c r="PWW6" s="48"/>
      <c r="PWX6" s="48"/>
      <c r="PWY6" s="48"/>
      <c r="PWZ6" s="48"/>
      <c r="PXA6" s="48"/>
      <c r="PXB6" s="48"/>
      <c r="PXC6" s="48"/>
      <c r="PXD6" s="48"/>
      <c r="PXE6" s="48"/>
      <c r="PXF6" s="48"/>
      <c r="PXG6" s="48"/>
      <c r="PXH6" s="48"/>
      <c r="PXI6" s="48"/>
      <c r="PXJ6" s="48"/>
      <c r="PXK6" s="48"/>
      <c r="PXL6" s="48"/>
      <c r="PXM6" s="48"/>
      <c r="PXN6" s="48"/>
      <c r="PXO6" s="48"/>
      <c r="PXP6" s="48"/>
      <c r="PXQ6" s="48"/>
      <c r="PXR6" s="48"/>
      <c r="PXS6" s="48"/>
      <c r="PXT6" s="48"/>
      <c r="PXU6" s="48"/>
      <c r="PXV6" s="48"/>
      <c r="PXW6" s="48"/>
      <c r="PXX6" s="48"/>
      <c r="PXY6" s="48"/>
      <c r="PXZ6" s="48"/>
      <c r="PYA6" s="48"/>
      <c r="PYB6" s="48"/>
      <c r="PYC6" s="48"/>
      <c r="PYD6" s="48"/>
      <c r="PYE6" s="48"/>
      <c r="PYF6" s="48"/>
      <c r="PYG6" s="48"/>
      <c r="PYH6" s="48"/>
      <c r="PYI6" s="48"/>
      <c r="PYJ6" s="48"/>
      <c r="PYK6" s="48"/>
      <c r="PYL6" s="48"/>
      <c r="PYM6" s="48"/>
      <c r="PYN6" s="48"/>
      <c r="PYO6" s="48"/>
      <c r="PYP6" s="48"/>
      <c r="PYQ6" s="48"/>
      <c r="PYR6" s="48"/>
      <c r="PYS6" s="48"/>
      <c r="PYT6" s="48"/>
      <c r="PYU6" s="48"/>
      <c r="PYV6" s="48"/>
      <c r="PYW6" s="48"/>
      <c r="PYX6" s="48"/>
      <c r="PYY6" s="48"/>
      <c r="PYZ6" s="48"/>
      <c r="PZA6" s="48"/>
      <c r="PZB6" s="48"/>
      <c r="PZC6" s="48"/>
      <c r="PZD6" s="48"/>
      <c r="PZE6" s="48"/>
      <c r="PZF6" s="48"/>
      <c r="PZG6" s="48"/>
      <c r="PZH6" s="48"/>
      <c r="PZI6" s="48"/>
      <c r="PZJ6" s="48"/>
      <c r="PZK6" s="48"/>
      <c r="PZL6" s="48"/>
      <c r="PZM6" s="48"/>
      <c r="PZN6" s="48"/>
      <c r="PZO6" s="48"/>
      <c r="PZP6" s="48"/>
      <c r="PZQ6" s="48"/>
      <c r="PZR6" s="48"/>
      <c r="PZS6" s="48"/>
      <c r="PZT6" s="48"/>
      <c r="PZU6" s="48"/>
      <c r="PZV6" s="48"/>
      <c r="PZW6" s="48"/>
      <c r="PZX6" s="48"/>
      <c r="PZY6" s="48"/>
      <c r="PZZ6" s="48"/>
      <c r="QAA6" s="48"/>
      <c r="QAB6" s="48"/>
      <c r="QAC6" s="48"/>
      <c r="QAD6" s="48"/>
      <c r="QAE6" s="48"/>
      <c r="QAF6" s="48"/>
      <c r="QAG6" s="48"/>
      <c r="QAH6" s="48"/>
      <c r="QAI6" s="48"/>
      <c r="QAJ6" s="48"/>
      <c r="QAK6" s="48"/>
      <c r="QAL6" s="48"/>
      <c r="QAM6" s="48"/>
      <c r="QAN6" s="48"/>
      <c r="QAO6" s="48"/>
      <c r="QAP6" s="48"/>
      <c r="QAQ6" s="48"/>
      <c r="QAR6" s="48"/>
      <c r="QAS6" s="48"/>
      <c r="QAT6" s="48"/>
      <c r="QAU6" s="48"/>
      <c r="QAV6" s="48"/>
      <c r="QAW6" s="48"/>
      <c r="QAX6" s="48"/>
      <c r="QAY6" s="48"/>
      <c r="QAZ6" s="48"/>
      <c r="QBA6" s="48"/>
      <c r="QBB6" s="48"/>
      <c r="QBC6" s="48"/>
      <c r="QBD6" s="48"/>
      <c r="QBE6" s="48"/>
      <c r="QBF6" s="48"/>
      <c r="QBG6" s="48"/>
      <c r="QBH6" s="48"/>
      <c r="QBI6" s="48"/>
      <c r="QBJ6" s="48"/>
      <c r="QBK6" s="48"/>
      <c r="QBL6" s="48"/>
      <c r="QBM6" s="48"/>
      <c r="QBN6" s="48"/>
      <c r="QBO6" s="48"/>
      <c r="QBP6" s="48"/>
      <c r="QBQ6" s="48"/>
      <c r="QBR6" s="48"/>
      <c r="QBS6" s="48"/>
      <c r="QBT6" s="48"/>
      <c r="QBU6" s="48"/>
      <c r="QBV6" s="48"/>
      <c r="QBW6" s="48"/>
      <c r="QBX6" s="48"/>
      <c r="QBY6" s="48"/>
      <c r="QBZ6" s="48"/>
      <c r="QCA6" s="48"/>
      <c r="QCB6" s="48"/>
      <c r="QCC6" s="48"/>
      <c r="QCD6" s="48"/>
      <c r="QCE6" s="48"/>
      <c r="QCF6" s="48"/>
      <c r="QCG6" s="48"/>
      <c r="QCH6" s="48"/>
      <c r="QCI6" s="48"/>
      <c r="QCJ6" s="48"/>
      <c r="QCK6" s="48"/>
      <c r="QCL6" s="48"/>
      <c r="QCM6" s="48"/>
      <c r="QCN6" s="48"/>
      <c r="QCO6" s="48"/>
      <c r="QCP6" s="48"/>
      <c r="QCQ6" s="48"/>
      <c r="QCR6" s="48"/>
      <c r="QCS6" s="48"/>
      <c r="QCT6" s="48"/>
      <c r="QCU6" s="48"/>
      <c r="QCV6" s="48"/>
      <c r="QCW6" s="48"/>
      <c r="QCX6" s="48"/>
      <c r="QCY6" s="48"/>
      <c r="QCZ6" s="48"/>
      <c r="QDA6" s="48"/>
      <c r="QDB6" s="48"/>
      <c r="QDC6" s="48"/>
      <c r="QDD6" s="48"/>
      <c r="QDE6" s="48"/>
      <c r="QDF6" s="48"/>
      <c r="QDG6" s="48"/>
      <c r="QDH6" s="48"/>
      <c r="QDI6" s="48"/>
      <c r="QDJ6" s="48"/>
      <c r="QDK6" s="48"/>
      <c r="QDL6" s="48"/>
      <c r="QDM6" s="48"/>
      <c r="QDN6" s="48"/>
      <c r="QDO6" s="48"/>
      <c r="QDP6" s="48"/>
      <c r="QDQ6" s="48"/>
      <c r="QDR6" s="48"/>
      <c r="QDS6" s="48"/>
      <c r="QDT6" s="48"/>
      <c r="QDU6" s="48"/>
      <c r="QDV6" s="48"/>
      <c r="QDW6" s="48"/>
      <c r="QDX6" s="48"/>
      <c r="QDY6" s="48"/>
      <c r="QDZ6" s="48"/>
      <c r="QEA6" s="48"/>
      <c r="QEB6" s="48"/>
      <c r="QEC6" s="48"/>
      <c r="QED6" s="48"/>
      <c r="QEE6" s="48"/>
      <c r="QEF6" s="48"/>
      <c r="QEG6" s="48"/>
      <c r="QEH6" s="48"/>
      <c r="QEI6" s="48"/>
      <c r="QEJ6" s="48"/>
      <c r="QEK6" s="48"/>
      <c r="QEL6" s="48"/>
      <c r="QEM6" s="48"/>
      <c r="QEN6" s="48"/>
      <c r="QEO6" s="48"/>
      <c r="QEP6" s="48"/>
      <c r="QEQ6" s="48"/>
      <c r="QER6" s="48"/>
      <c r="QES6" s="48"/>
      <c r="QET6" s="48"/>
      <c r="QEU6" s="48"/>
      <c r="QEV6" s="48"/>
      <c r="QEW6" s="48"/>
      <c r="QEX6" s="48"/>
      <c r="QEY6" s="48"/>
      <c r="QEZ6" s="48"/>
      <c r="QFA6" s="48"/>
      <c r="QFB6" s="48"/>
      <c r="QFC6" s="48"/>
      <c r="QFD6" s="48"/>
      <c r="QFE6" s="48"/>
      <c r="QFF6" s="48"/>
      <c r="QFG6" s="48"/>
      <c r="QFH6" s="48"/>
      <c r="QFI6" s="48"/>
      <c r="QFJ6" s="48"/>
      <c r="QFK6" s="48"/>
      <c r="QFL6" s="48"/>
      <c r="QFM6" s="48"/>
      <c r="QFN6" s="48"/>
      <c r="QFO6" s="48"/>
      <c r="QFP6" s="48"/>
      <c r="QFQ6" s="48"/>
      <c r="QFR6" s="48"/>
      <c r="QFS6" s="48"/>
      <c r="QFT6" s="48"/>
      <c r="QFU6" s="48"/>
      <c r="QFV6" s="48"/>
      <c r="QFW6" s="48"/>
      <c r="QFX6" s="48"/>
      <c r="QFY6" s="48"/>
      <c r="QFZ6" s="48"/>
      <c r="QGA6" s="48"/>
      <c r="QGB6" s="48"/>
      <c r="QGC6" s="48"/>
      <c r="QGD6" s="48"/>
      <c r="QGE6" s="48"/>
      <c r="QGF6" s="48"/>
      <c r="QGG6" s="48"/>
      <c r="QGH6" s="48"/>
      <c r="QGI6" s="48"/>
      <c r="QGJ6" s="48"/>
      <c r="QGK6" s="48"/>
      <c r="QGL6" s="48"/>
      <c r="QGM6" s="48"/>
      <c r="QGN6" s="48"/>
      <c r="QGO6" s="48"/>
      <c r="QGP6" s="48"/>
      <c r="QGQ6" s="48"/>
      <c r="QGR6" s="48"/>
      <c r="QGS6" s="48"/>
      <c r="QGT6" s="48"/>
      <c r="QGU6" s="48"/>
      <c r="QGV6" s="48"/>
      <c r="QGW6" s="48"/>
      <c r="QGX6" s="48"/>
      <c r="QGY6" s="48"/>
      <c r="QGZ6" s="48"/>
      <c r="QHA6" s="48"/>
      <c r="QHB6" s="48"/>
      <c r="QHC6" s="48"/>
      <c r="QHD6" s="48"/>
      <c r="QHE6" s="48"/>
      <c r="QHF6" s="48"/>
      <c r="QHG6" s="48"/>
      <c r="QHH6" s="48"/>
      <c r="QHI6" s="48"/>
      <c r="QHJ6" s="48"/>
      <c r="QHK6" s="48"/>
      <c r="QHL6" s="48"/>
      <c r="QHM6" s="48"/>
      <c r="QHN6" s="48"/>
      <c r="QHO6" s="48"/>
      <c r="QHP6" s="48"/>
      <c r="QHQ6" s="48"/>
      <c r="QHR6" s="48"/>
      <c r="QHS6" s="48"/>
      <c r="QHT6" s="48"/>
      <c r="QHU6" s="48"/>
      <c r="QHV6" s="48"/>
      <c r="QHW6" s="48"/>
      <c r="QHX6" s="48"/>
      <c r="QHY6" s="48"/>
      <c r="QHZ6" s="48"/>
      <c r="QIA6" s="48"/>
      <c r="QIB6" s="48"/>
      <c r="QIC6" s="48"/>
      <c r="QID6" s="48"/>
      <c r="QIE6" s="48"/>
      <c r="QIF6" s="48"/>
      <c r="QIG6" s="48"/>
      <c r="QIH6" s="48"/>
      <c r="QII6" s="48"/>
      <c r="QIJ6" s="48"/>
      <c r="QIK6" s="48"/>
      <c r="QIL6" s="48"/>
      <c r="QIM6" s="48"/>
      <c r="QIN6" s="48"/>
      <c r="QIO6" s="48"/>
      <c r="QIP6" s="48"/>
      <c r="QIQ6" s="48"/>
      <c r="QIR6" s="48"/>
      <c r="QIS6" s="48"/>
      <c r="QIT6" s="48"/>
      <c r="QIU6" s="48"/>
      <c r="QIV6" s="48"/>
      <c r="QIW6" s="48"/>
      <c r="QIX6" s="48"/>
      <c r="QIY6" s="48"/>
      <c r="QIZ6" s="48"/>
      <c r="QJA6" s="48"/>
      <c r="QJB6" s="48"/>
      <c r="QJC6" s="48"/>
      <c r="QJD6" s="48"/>
      <c r="QJE6" s="48"/>
      <c r="QJF6" s="48"/>
      <c r="QJG6" s="48"/>
      <c r="QJH6" s="48"/>
      <c r="QJI6" s="48"/>
      <c r="QJJ6" s="48"/>
      <c r="QJK6" s="48"/>
      <c r="QJL6" s="48"/>
      <c r="QJM6" s="48"/>
      <c r="QJN6" s="48"/>
      <c r="QJO6" s="48"/>
      <c r="QJP6" s="48"/>
      <c r="QJQ6" s="48"/>
      <c r="QJR6" s="48"/>
      <c r="QJS6" s="48"/>
      <c r="QJT6" s="48"/>
      <c r="QJU6" s="48"/>
      <c r="QJV6" s="48"/>
      <c r="QJW6" s="48"/>
      <c r="QJX6" s="48"/>
      <c r="QJY6" s="48"/>
      <c r="QJZ6" s="48"/>
      <c r="QKA6" s="48"/>
      <c r="QKB6" s="48"/>
      <c r="QKC6" s="48"/>
      <c r="QKD6" s="48"/>
      <c r="QKE6" s="48"/>
      <c r="QKF6" s="48"/>
      <c r="QKG6" s="48"/>
      <c r="QKH6" s="48"/>
      <c r="QKI6" s="48"/>
      <c r="QKJ6" s="48"/>
      <c r="QKK6" s="48"/>
      <c r="QKL6" s="48"/>
      <c r="QKM6" s="48"/>
      <c r="QKN6" s="48"/>
      <c r="QKO6" s="48"/>
      <c r="QKP6" s="48"/>
      <c r="QKQ6" s="48"/>
      <c r="QKR6" s="48"/>
      <c r="QKS6" s="48"/>
      <c r="QKT6" s="48"/>
      <c r="QKU6" s="48"/>
      <c r="QKV6" s="48"/>
      <c r="QKW6" s="48"/>
      <c r="QKX6" s="48"/>
      <c r="QKY6" s="48"/>
      <c r="QKZ6" s="48"/>
      <c r="QLA6" s="48"/>
      <c r="QLB6" s="48"/>
      <c r="QLC6" s="48"/>
      <c r="QLD6" s="48"/>
      <c r="QLE6" s="48"/>
      <c r="QLF6" s="48"/>
      <c r="QLG6" s="48"/>
      <c r="QLH6" s="48"/>
      <c r="QLI6" s="48"/>
      <c r="QLJ6" s="48"/>
      <c r="QLK6" s="48"/>
      <c r="QLL6" s="48"/>
      <c r="QLM6" s="48"/>
      <c r="QLN6" s="48"/>
      <c r="QLO6" s="48"/>
      <c r="QLP6" s="48"/>
      <c r="QLQ6" s="48"/>
      <c r="QLR6" s="48"/>
      <c r="QLS6" s="48"/>
      <c r="QLT6" s="48"/>
      <c r="QLU6" s="48"/>
      <c r="QLV6" s="48"/>
      <c r="QLW6" s="48"/>
      <c r="QLX6" s="48"/>
      <c r="QLY6" s="48"/>
      <c r="QLZ6" s="48"/>
      <c r="QMA6" s="48"/>
      <c r="QMB6" s="48"/>
      <c r="QMC6" s="48"/>
      <c r="QMD6" s="48"/>
      <c r="QME6" s="48"/>
      <c r="QMF6" s="48"/>
      <c r="QMG6" s="48"/>
      <c r="QMH6" s="48"/>
      <c r="QMI6" s="48"/>
      <c r="QMJ6" s="48"/>
      <c r="QMK6" s="48"/>
      <c r="QML6" s="48"/>
      <c r="QMM6" s="48"/>
      <c r="QMN6" s="48"/>
      <c r="QMO6" s="48"/>
      <c r="QMP6" s="48"/>
      <c r="QMQ6" s="48"/>
      <c r="QMR6" s="48"/>
      <c r="QMS6" s="48"/>
      <c r="QMT6" s="48"/>
      <c r="QMU6" s="48"/>
      <c r="QMV6" s="48"/>
      <c r="QMW6" s="48"/>
      <c r="QMX6" s="48"/>
      <c r="QMY6" s="48"/>
      <c r="QMZ6" s="48"/>
      <c r="QNA6" s="48"/>
      <c r="QNB6" s="48"/>
      <c r="QNC6" s="48"/>
      <c r="QND6" s="48"/>
      <c r="QNE6" s="48"/>
      <c r="QNF6" s="48"/>
      <c r="QNG6" s="48"/>
      <c r="QNH6" s="48"/>
      <c r="QNI6" s="48"/>
      <c r="QNJ6" s="48"/>
      <c r="QNK6" s="48"/>
      <c r="QNL6" s="48"/>
      <c r="QNM6" s="48"/>
      <c r="QNN6" s="48"/>
      <c r="QNO6" s="48"/>
      <c r="QNP6" s="48"/>
      <c r="QNQ6" s="48"/>
      <c r="QNR6" s="48"/>
      <c r="QNS6" s="48"/>
      <c r="QNT6" s="48"/>
      <c r="QNU6" s="48"/>
      <c r="QNV6" s="48"/>
      <c r="QNW6" s="48"/>
      <c r="QNX6" s="48"/>
      <c r="QNY6" s="48"/>
      <c r="QNZ6" s="48"/>
      <c r="QOA6" s="48"/>
      <c r="QOB6" s="48"/>
      <c r="QOC6" s="48"/>
      <c r="QOD6" s="48"/>
      <c r="QOE6" s="48"/>
      <c r="QOF6" s="48"/>
      <c r="QOG6" s="48"/>
      <c r="QOH6" s="48"/>
      <c r="QOI6" s="48"/>
      <c r="QOJ6" s="48"/>
      <c r="QOK6" s="48"/>
      <c r="QOL6" s="48"/>
      <c r="QOM6" s="48"/>
      <c r="QON6" s="48"/>
      <c r="QOO6" s="48"/>
      <c r="QOP6" s="48"/>
      <c r="QOQ6" s="48"/>
      <c r="QOR6" s="48"/>
      <c r="QOS6" s="48"/>
      <c r="QOT6" s="48"/>
      <c r="QOU6" s="48"/>
      <c r="QOV6" s="48"/>
      <c r="QOW6" s="48"/>
      <c r="QOX6" s="48"/>
      <c r="QOY6" s="48"/>
      <c r="QOZ6" s="48"/>
      <c r="QPA6" s="48"/>
      <c r="QPB6" s="48"/>
      <c r="QPC6" s="48"/>
      <c r="QPD6" s="48"/>
      <c r="QPE6" s="48"/>
      <c r="QPF6" s="48"/>
      <c r="QPG6" s="48"/>
      <c r="QPH6" s="48"/>
      <c r="QPI6" s="48"/>
      <c r="QPJ6" s="48"/>
      <c r="QPK6" s="48"/>
      <c r="QPL6" s="48"/>
      <c r="QPM6" s="48"/>
      <c r="QPN6" s="48"/>
      <c r="QPO6" s="48"/>
      <c r="QPP6" s="48"/>
      <c r="QPQ6" s="48"/>
      <c r="QPR6" s="48"/>
      <c r="QPS6" s="48"/>
      <c r="QPT6" s="48"/>
      <c r="QPU6" s="48"/>
      <c r="QPV6" s="48"/>
      <c r="QPW6" s="48"/>
      <c r="QPX6" s="48"/>
      <c r="QPY6" s="48"/>
      <c r="QPZ6" s="48"/>
      <c r="QQA6" s="48"/>
      <c r="QQB6" s="48"/>
      <c r="QQC6" s="48"/>
      <c r="QQD6" s="48"/>
      <c r="QQE6" s="48"/>
      <c r="QQF6" s="48"/>
      <c r="QQG6" s="48"/>
      <c r="QQH6" s="48"/>
      <c r="QQI6" s="48"/>
      <c r="QQJ6" s="48"/>
      <c r="QQK6" s="48"/>
      <c r="QQL6" s="48"/>
      <c r="QQM6" s="48"/>
      <c r="QQN6" s="48"/>
      <c r="QQO6" s="48"/>
      <c r="QQP6" s="48"/>
      <c r="QQQ6" s="48"/>
      <c r="QQR6" s="48"/>
      <c r="QQS6" s="48"/>
      <c r="QQT6" s="48"/>
      <c r="QQU6" s="48"/>
      <c r="QQV6" s="48"/>
      <c r="QQW6" s="48"/>
      <c r="QQX6" s="48"/>
      <c r="QQY6" s="48"/>
      <c r="QQZ6" s="48"/>
      <c r="QRA6" s="48"/>
      <c r="QRB6" s="48"/>
      <c r="QRC6" s="48"/>
      <c r="QRD6" s="48"/>
      <c r="QRE6" s="48"/>
      <c r="QRF6" s="48"/>
      <c r="QRG6" s="48"/>
      <c r="QRH6" s="48"/>
      <c r="QRI6" s="48"/>
      <c r="QRJ6" s="48"/>
      <c r="QRK6" s="48"/>
      <c r="QRL6" s="48"/>
      <c r="QRM6" s="48"/>
      <c r="QRN6" s="48"/>
      <c r="QRO6" s="48"/>
      <c r="QRP6" s="48"/>
      <c r="QRQ6" s="48"/>
      <c r="QRR6" s="48"/>
      <c r="QRS6" s="48"/>
      <c r="QRT6" s="48"/>
      <c r="QRU6" s="48"/>
      <c r="QRV6" s="48"/>
      <c r="QRW6" s="48"/>
      <c r="QRX6" s="48"/>
      <c r="QRY6" s="48"/>
      <c r="QRZ6" s="48"/>
      <c r="QSA6" s="48"/>
      <c r="QSB6" s="48"/>
      <c r="QSC6" s="48"/>
      <c r="QSD6" s="48"/>
      <c r="QSE6" s="48"/>
      <c r="QSF6" s="48"/>
      <c r="QSG6" s="48"/>
      <c r="QSH6" s="48"/>
      <c r="QSI6" s="48"/>
      <c r="QSJ6" s="48"/>
      <c r="QSK6" s="48"/>
      <c r="QSL6" s="48"/>
      <c r="QSM6" s="48"/>
      <c r="QSN6" s="48"/>
      <c r="QSO6" s="48"/>
      <c r="QSP6" s="48"/>
      <c r="QSQ6" s="48"/>
      <c r="QSR6" s="48"/>
      <c r="QSS6" s="48"/>
      <c r="QST6" s="48"/>
      <c r="QSU6" s="48"/>
      <c r="QSV6" s="48"/>
      <c r="QSW6" s="48"/>
      <c r="QSX6" s="48"/>
      <c r="QSY6" s="48"/>
      <c r="QSZ6" s="48"/>
      <c r="QTA6" s="48"/>
      <c r="QTB6" s="48"/>
      <c r="QTC6" s="48"/>
      <c r="QTD6" s="48"/>
      <c r="QTE6" s="48"/>
      <c r="QTF6" s="48"/>
      <c r="QTG6" s="48"/>
      <c r="QTH6" s="48"/>
      <c r="QTI6" s="48"/>
      <c r="QTJ6" s="48"/>
      <c r="QTK6" s="48"/>
      <c r="QTL6" s="48"/>
      <c r="QTM6" s="48"/>
      <c r="QTN6" s="48"/>
      <c r="QTO6" s="48"/>
      <c r="QTP6" s="48"/>
      <c r="QTQ6" s="48"/>
      <c r="QTR6" s="48"/>
      <c r="QTS6" s="48"/>
      <c r="QTT6" s="48"/>
      <c r="QTU6" s="48"/>
      <c r="QTV6" s="48"/>
      <c r="QTW6" s="48"/>
      <c r="QTX6" s="48"/>
      <c r="QTY6" s="48"/>
      <c r="QTZ6" s="48"/>
      <c r="QUA6" s="48"/>
      <c r="QUB6" s="48"/>
      <c r="QUC6" s="48"/>
      <c r="QUD6" s="48"/>
      <c r="QUE6" s="48"/>
      <c r="QUF6" s="48"/>
      <c r="QUG6" s="48"/>
      <c r="QUH6" s="48"/>
      <c r="QUI6" s="48"/>
      <c r="QUJ6" s="48"/>
      <c r="QUK6" s="48"/>
      <c r="QUL6" s="48"/>
      <c r="QUM6" s="48"/>
      <c r="QUN6" s="48"/>
      <c r="QUO6" s="48"/>
      <c r="QUP6" s="48"/>
      <c r="QUQ6" s="48"/>
      <c r="QUR6" s="48"/>
      <c r="QUS6" s="48"/>
      <c r="QUT6" s="48"/>
      <c r="QUU6" s="48"/>
      <c r="QUV6" s="48"/>
      <c r="QUW6" s="48"/>
      <c r="QUX6" s="48"/>
      <c r="QUY6" s="48"/>
      <c r="QUZ6" s="48"/>
      <c r="QVA6" s="48"/>
      <c r="QVB6" s="48"/>
      <c r="QVC6" s="48"/>
      <c r="QVD6" s="48"/>
      <c r="QVE6" s="48"/>
      <c r="QVF6" s="48"/>
      <c r="QVG6" s="48"/>
      <c r="QVH6" s="48"/>
      <c r="QVI6" s="48"/>
      <c r="QVJ6" s="48"/>
      <c r="QVK6" s="48"/>
      <c r="QVL6" s="48"/>
      <c r="QVM6" s="48"/>
      <c r="QVN6" s="48"/>
      <c r="QVO6" s="48"/>
      <c r="QVP6" s="48"/>
      <c r="QVQ6" s="48"/>
      <c r="QVR6" s="48"/>
      <c r="QVS6" s="48"/>
      <c r="QVT6" s="48"/>
      <c r="QVU6" s="48"/>
      <c r="QVV6" s="48"/>
      <c r="QVW6" s="48"/>
      <c r="QVX6" s="48"/>
      <c r="QVY6" s="48"/>
      <c r="QVZ6" s="48"/>
      <c r="QWA6" s="48"/>
      <c r="QWB6" s="48"/>
      <c r="QWC6" s="48"/>
      <c r="QWD6" s="48"/>
      <c r="QWE6" s="48"/>
      <c r="QWF6" s="48"/>
      <c r="QWG6" s="48"/>
      <c r="QWH6" s="48"/>
      <c r="QWI6" s="48"/>
      <c r="QWJ6" s="48"/>
      <c r="QWK6" s="48"/>
      <c r="QWL6" s="48"/>
      <c r="QWM6" s="48"/>
      <c r="QWN6" s="48"/>
      <c r="QWO6" s="48"/>
      <c r="QWP6" s="48"/>
      <c r="QWQ6" s="48"/>
      <c r="QWR6" s="48"/>
      <c r="QWS6" s="48"/>
      <c r="QWT6" s="48"/>
      <c r="QWU6" s="48"/>
      <c r="QWV6" s="48"/>
      <c r="QWW6" s="48"/>
      <c r="QWX6" s="48"/>
      <c r="QWY6" s="48"/>
      <c r="QWZ6" s="48"/>
      <c r="QXA6" s="48"/>
      <c r="QXB6" s="48"/>
      <c r="QXC6" s="48"/>
      <c r="QXD6" s="48"/>
      <c r="QXE6" s="48"/>
      <c r="QXF6" s="48"/>
      <c r="QXG6" s="48"/>
      <c r="QXH6" s="48"/>
      <c r="QXI6" s="48"/>
      <c r="QXJ6" s="48"/>
      <c r="QXK6" s="48"/>
      <c r="QXL6" s="48"/>
      <c r="QXM6" s="48"/>
      <c r="QXN6" s="48"/>
      <c r="QXO6" s="48"/>
      <c r="QXP6" s="48"/>
      <c r="QXQ6" s="48"/>
      <c r="QXR6" s="48"/>
      <c r="QXS6" s="48"/>
      <c r="QXT6" s="48"/>
      <c r="QXU6" s="48"/>
      <c r="QXV6" s="48"/>
      <c r="QXW6" s="48"/>
      <c r="QXX6" s="48"/>
      <c r="QXY6" s="48"/>
      <c r="QXZ6" s="48"/>
      <c r="QYA6" s="48"/>
      <c r="QYB6" s="48"/>
      <c r="QYC6" s="48"/>
      <c r="QYD6" s="48"/>
      <c r="QYE6" s="48"/>
      <c r="QYF6" s="48"/>
      <c r="QYG6" s="48"/>
      <c r="QYH6" s="48"/>
      <c r="QYI6" s="48"/>
      <c r="QYJ6" s="48"/>
      <c r="QYK6" s="48"/>
      <c r="QYL6" s="48"/>
      <c r="QYM6" s="48"/>
      <c r="QYN6" s="48"/>
      <c r="QYO6" s="48"/>
      <c r="QYP6" s="48"/>
      <c r="QYQ6" s="48"/>
      <c r="QYR6" s="48"/>
      <c r="QYS6" s="48"/>
      <c r="QYT6" s="48"/>
      <c r="QYU6" s="48"/>
      <c r="QYV6" s="48"/>
      <c r="QYW6" s="48"/>
      <c r="QYX6" s="48"/>
      <c r="QYY6" s="48"/>
      <c r="QYZ6" s="48"/>
      <c r="QZA6" s="48"/>
      <c r="QZB6" s="48"/>
      <c r="QZC6" s="48"/>
      <c r="QZD6" s="48"/>
      <c r="QZE6" s="48"/>
      <c r="QZF6" s="48"/>
      <c r="QZG6" s="48"/>
      <c r="QZH6" s="48"/>
      <c r="QZI6" s="48"/>
      <c r="QZJ6" s="48"/>
      <c r="QZK6" s="48"/>
      <c r="QZL6" s="48"/>
      <c r="QZM6" s="48"/>
      <c r="QZN6" s="48"/>
      <c r="QZO6" s="48"/>
      <c r="QZP6" s="48"/>
      <c r="QZQ6" s="48"/>
      <c r="QZR6" s="48"/>
      <c r="QZS6" s="48"/>
      <c r="QZT6" s="48"/>
      <c r="QZU6" s="48"/>
      <c r="QZV6" s="48"/>
      <c r="QZW6" s="48"/>
      <c r="QZX6" s="48"/>
      <c r="QZY6" s="48"/>
      <c r="QZZ6" s="48"/>
      <c r="RAA6" s="48"/>
      <c r="RAB6" s="48"/>
      <c r="RAC6" s="48"/>
      <c r="RAD6" s="48"/>
      <c r="RAE6" s="48"/>
      <c r="RAF6" s="48"/>
      <c r="RAG6" s="48"/>
      <c r="RAH6" s="48"/>
      <c r="RAI6" s="48"/>
      <c r="RAJ6" s="48"/>
      <c r="RAK6" s="48"/>
      <c r="RAL6" s="48"/>
      <c r="RAM6" s="48"/>
      <c r="RAN6" s="48"/>
      <c r="RAO6" s="48"/>
      <c r="RAP6" s="48"/>
      <c r="RAQ6" s="48"/>
      <c r="RAR6" s="48"/>
      <c r="RAS6" s="48"/>
      <c r="RAT6" s="48"/>
      <c r="RAU6" s="48"/>
      <c r="RAV6" s="48"/>
      <c r="RAW6" s="48"/>
      <c r="RAX6" s="48"/>
      <c r="RAY6" s="48"/>
      <c r="RAZ6" s="48"/>
      <c r="RBA6" s="48"/>
      <c r="RBB6" s="48"/>
      <c r="RBC6" s="48"/>
      <c r="RBD6" s="48"/>
      <c r="RBE6" s="48"/>
      <c r="RBF6" s="48"/>
      <c r="RBG6" s="48"/>
      <c r="RBH6" s="48"/>
      <c r="RBI6" s="48"/>
      <c r="RBJ6" s="48"/>
      <c r="RBK6" s="48"/>
      <c r="RBL6" s="48"/>
      <c r="RBM6" s="48"/>
      <c r="RBN6" s="48"/>
      <c r="RBO6" s="48"/>
      <c r="RBP6" s="48"/>
      <c r="RBQ6" s="48"/>
      <c r="RBR6" s="48"/>
      <c r="RBS6" s="48"/>
      <c r="RBT6" s="48"/>
      <c r="RBU6" s="48"/>
      <c r="RBV6" s="48"/>
      <c r="RBW6" s="48"/>
      <c r="RBX6" s="48"/>
      <c r="RBY6" s="48"/>
      <c r="RBZ6" s="48"/>
      <c r="RCA6" s="48"/>
      <c r="RCB6" s="48"/>
      <c r="RCC6" s="48"/>
      <c r="RCD6" s="48"/>
      <c r="RCE6" s="48"/>
      <c r="RCF6" s="48"/>
      <c r="RCG6" s="48"/>
      <c r="RCH6" s="48"/>
      <c r="RCI6" s="48"/>
      <c r="RCJ6" s="48"/>
      <c r="RCK6" s="48"/>
      <c r="RCL6" s="48"/>
      <c r="RCM6" s="48"/>
      <c r="RCN6" s="48"/>
      <c r="RCO6" s="48"/>
      <c r="RCP6" s="48"/>
      <c r="RCQ6" s="48"/>
      <c r="RCR6" s="48"/>
      <c r="RCS6" s="48"/>
      <c r="RCT6" s="48"/>
      <c r="RCU6" s="48"/>
      <c r="RCV6" s="48"/>
      <c r="RCW6" s="48"/>
      <c r="RCX6" s="48"/>
      <c r="RCY6" s="48"/>
      <c r="RCZ6" s="48"/>
      <c r="RDA6" s="48"/>
      <c r="RDB6" s="48"/>
      <c r="RDC6" s="48"/>
      <c r="RDD6" s="48"/>
      <c r="RDE6" s="48"/>
      <c r="RDF6" s="48"/>
      <c r="RDG6" s="48"/>
      <c r="RDH6" s="48"/>
      <c r="RDI6" s="48"/>
      <c r="RDJ6" s="48"/>
      <c r="RDK6" s="48"/>
      <c r="RDL6" s="48"/>
      <c r="RDM6" s="48"/>
      <c r="RDN6" s="48"/>
      <c r="RDO6" s="48"/>
      <c r="RDP6" s="48"/>
      <c r="RDQ6" s="48"/>
      <c r="RDR6" s="48"/>
      <c r="RDS6" s="48"/>
      <c r="RDT6" s="48"/>
      <c r="RDU6" s="48"/>
      <c r="RDV6" s="48"/>
      <c r="RDW6" s="48"/>
      <c r="RDX6" s="48"/>
      <c r="RDY6" s="48"/>
      <c r="RDZ6" s="48"/>
      <c r="REA6" s="48"/>
      <c r="REB6" s="48"/>
      <c r="REC6" s="48"/>
      <c r="RED6" s="48"/>
      <c r="REE6" s="48"/>
      <c r="REF6" s="48"/>
      <c r="REG6" s="48"/>
      <c r="REH6" s="48"/>
      <c r="REI6" s="48"/>
      <c r="REJ6" s="48"/>
      <c r="REK6" s="48"/>
      <c r="REL6" s="48"/>
      <c r="REM6" s="48"/>
      <c r="REN6" s="48"/>
      <c r="REO6" s="48"/>
      <c r="REP6" s="48"/>
      <c r="REQ6" s="48"/>
      <c r="RER6" s="48"/>
      <c r="RES6" s="48"/>
      <c r="RET6" s="48"/>
      <c r="REU6" s="48"/>
      <c r="REV6" s="48"/>
      <c r="REW6" s="48"/>
      <c r="REX6" s="48"/>
      <c r="REY6" s="48"/>
      <c r="REZ6" s="48"/>
      <c r="RFA6" s="48"/>
      <c r="RFB6" s="48"/>
      <c r="RFC6" s="48"/>
      <c r="RFD6" s="48"/>
      <c r="RFE6" s="48"/>
      <c r="RFF6" s="48"/>
      <c r="RFG6" s="48"/>
      <c r="RFH6" s="48"/>
      <c r="RFI6" s="48"/>
      <c r="RFJ6" s="48"/>
      <c r="RFK6" s="48"/>
      <c r="RFL6" s="48"/>
      <c r="RFM6" s="48"/>
      <c r="RFN6" s="48"/>
      <c r="RFO6" s="48"/>
      <c r="RFP6" s="48"/>
      <c r="RFQ6" s="48"/>
      <c r="RFR6" s="48"/>
      <c r="RFS6" s="48"/>
      <c r="RFT6" s="48"/>
      <c r="RFU6" s="48"/>
      <c r="RFV6" s="48"/>
      <c r="RFW6" s="48"/>
      <c r="RFX6" s="48"/>
      <c r="RFY6" s="48"/>
      <c r="RFZ6" s="48"/>
      <c r="RGA6" s="48"/>
      <c r="RGB6" s="48"/>
      <c r="RGC6" s="48"/>
      <c r="RGD6" s="48"/>
      <c r="RGE6" s="48"/>
      <c r="RGF6" s="48"/>
      <c r="RGG6" s="48"/>
      <c r="RGH6" s="48"/>
      <c r="RGI6" s="48"/>
      <c r="RGJ6" s="48"/>
      <c r="RGK6" s="48"/>
      <c r="RGL6" s="48"/>
      <c r="RGM6" s="48"/>
      <c r="RGN6" s="48"/>
      <c r="RGO6" s="48"/>
      <c r="RGP6" s="48"/>
      <c r="RGQ6" s="48"/>
      <c r="RGR6" s="48"/>
      <c r="RGS6" s="48"/>
      <c r="RGT6" s="48"/>
      <c r="RGU6" s="48"/>
      <c r="RGV6" s="48"/>
      <c r="RGW6" s="48"/>
      <c r="RGX6" s="48"/>
      <c r="RGY6" s="48"/>
      <c r="RGZ6" s="48"/>
      <c r="RHA6" s="48"/>
      <c r="RHB6" s="48"/>
      <c r="RHC6" s="48"/>
      <c r="RHD6" s="48"/>
      <c r="RHE6" s="48"/>
      <c r="RHF6" s="48"/>
      <c r="RHG6" s="48"/>
      <c r="RHH6" s="48"/>
      <c r="RHI6" s="48"/>
      <c r="RHJ6" s="48"/>
      <c r="RHK6" s="48"/>
      <c r="RHL6" s="48"/>
      <c r="RHM6" s="48"/>
      <c r="RHN6" s="48"/>
      <c r="RHO6" s="48"/>
      <c r="RHP6" s="48"/>
      <c r="RHQ6" s="48"/>
      <c r="RHR6" s="48"/>
      <c r="RHS6" s="48"/>
      <c r="RHT6" s="48"/>
      <c r="RHU6" s="48"/>
      <c r="RHV6" s="48"/>
      <c r="RHW6" s="48"/>
      <c r="RHX6" s="48"/>
      <c r="RHY6" s="48"/>
      <c r="RHZ6" s="48"/>
      <c r="RIA6" s="48"/>
      <c r="RIB6" s="48"/>
      <c r="RIC6" s="48"/>
      <c r="RID6" s="48"/>
      <c r="RIE6" s="48"/>
      <c r="RIF6" s="48"/>
      <c r="RIG6" s="48"/>
      <c r="RIH6" s="48"/>
      <c r="RII6" s="48"/>
      <c r="RIJ6" s="48"/>
      <c r="RIK6" s="48"/>
      <c r="RIL6" s="48"/>
      <c r="RIM6" s="48"/>
      <c r="RIN6" s="48"/>
      <c r="RIO6" s="48"/>
      <c r="RIP6" s="48"/>
      <c r="RIQ6" s="48"/>
      <c r="RIR6" s="48"/>
      <c r="RIS6" s="48"/>
      <c r="RIT6" s="48"/>
      <c r="RIU6" s="48"/>
      <c r="RIV6" s="48"/>
      <c r="RIW6" s="48"/>
      <c r="RIX6" s="48"/>
      <c r="RIY6" s="48"/>
      <c r="RIZ6" s="48"/>
      <c r="RJA6" s="48"/>
      <c r="RJB6" s="48"/>
      <c r="RJC6" s="48"/>
      <c r="RJD6" s="48"/>
      <c r="RJE6" s="48"/>
      <c r="RJF6" s="48"/>
      <c r="RJG6" s="48"/>
      <c r="RJH6" s="48"/>
      <c r="RJI6" s="48"/>
      <c r="RJJ6" s="48"/>
      <c r="RJK6" s="48"/>
      <c r="RJL6" s="48"/>
      <c r="RJM6" s="48"/>
      <c r="RJN6" s="48"/>
      <c r="RJO6" s="48"/>
      <c r="RJP6" s="48"/>
      <c r="RJQ6" s="48"/>
      <c r="RJR6" s="48"/>
      <c r="RJS6" s="48"/>
      <c r="RJT6" s="48"/>
      <c r="RJU6" s="48"/>
      <c r="RJV6" s="48"/>
      <c r="RJW6" s="48"/>
      <c r="RJX6" s="48"/>
      <c r="RJY6" s="48"/>
      <c r="RJZ6" s="48"/>
      <c r="RKA6" s="48"/>
      <c r="RKB6" s="48"/>
      <c r="RKC6" s="48"/>
      <c r="RKD6" s="48"/>
      <c r="RKE6" s="48"/>
      <c r="RKF6" s="48"/>
      <c r="RKG6" s="48"/>
      <c r="RKH6" s="48"/>
      <c r="RKI6" s="48"/>
      <c r="RKJ6" s="48"/>
      <c r="RKK6" s="48"/>
      <c r="RKL6" s="48"/>
      <c r="RKM6" s="48"/>
      <c r="RKN6" s="48"/>
      <c r="RKO6" s="48"/>
      <c r="RKP6" s="48"/>
      <c r="RKQ6" s="48"/>
      <c r="RKR6" s="48"/>
      <c r="RKS6" s="48"/>
      <c r="RKT6" s="48"/>
      <c r="RKU6" s="48"/>
      <c r="RKV6" s="48"/>
      <c r="RKW6" s="48"/>
      <c r="RKX6" s="48"/>
      <c r="RKY6" s="48"/>
      <c r="RKZ6" s="48"/>
      <c r="RLA6" s="48"/>
      <c r="RLB6" s="48"/>
      <c r="RLC6" s="48"/>
      <c r="RLD6" s="48"/>
      <c r="RLE6" s="48"/>
      <c r="RLF6" s="48"/>
      <c r="RLG6" s="48"/>
      <c r="RLH6" s="48"/>
      <c r="RLI6" s="48"/>
      <c r="RLJ6" s="48"/>
      <c r="RLK6" s="48"/>
      <c r="RLL6" s="48"/>
      <c r="RLM6" s="48"/>
      <c r="RLN6" s="48"/>
      <c r="RLO6" s="48"/>
      <c r="RLP6" s="48"/>
      <c r="RLQ6" s="48"/>
      <c r="RLR6" s="48"/>
      <c r="RLS6" s="48"/>
      <c r="RLT6" s="48"/>
      <c r="RLU6" s="48"/>
      <c r="RLV6" s="48"/>
      <c r="RLW6" s="48"/>
      <c r="RLX6" s="48"/>
      <c r="RLY6" s="48"/>
      <c r="RLZ6" s="48"/>
      <c r="RMA6" s="48"/>
      <c r="RMB6" s="48"/>
      <c r="RMC6" s="48"/>
      <c r="RMD6" s="48"/>
      <c r="RME6" s="48"/>
      <c r="RMF6" s="48"/>
      <c r="RMG6" s="48"/>
      <c r="RMH6" s="48"/>
      <c r="RMI6" s="48"/>
      <c r="RMJ6" s="48"/>
      <c r="RMK6" s="48"/>
      <c r="RML6" s="48"/>
      <c r="RMM6" s="48"/>
      <c r="RMN6" s="48"/>
      <c r="RMO6" s="48"/>
      <c r="RMP6" s="48"/>
      <c r="RMQ6" s="48"/>
      <c r="RMR6" s="48"/>
      <c r="RMS6" s="48"/>
      <c r="RMT6" s="48"/>
      <c r="RMU6" s="48"/>
      <c r="RMV6" s="48"/>
      <c r="RMW6" s="48"/>
      <c r="RMX6" s="48"/>
      <c r="RMY6" s="48"/>
      <c r="RMZ6" s="48"/>
      <c r="RNA6" s="48"/>
      <c r="RNB6" s="48"/>
      <c r="RNC6" s="48"/>
      <c r="RND6" s="48"/>
      <c r="RNE6" s="48"/>
      <c r="RNF6" s="48"/>
      <c r="RNG6" s="48"/>
      <c r="RNH6" s="48"/>
      <c r="RNI6" s="48"/>
      <c r="RNJ6" s="48"/>
      <c r="RNK6" s="48"/>
      <c r="RNL6" s="48"/>
      <c r="RNM6" s="48"/>
      <c r="RNN6" s="48"/>
      <c r="RNO6" s="48"/>
      <c r="RNP6" s="48"/>
      <c r="RNQ6" s="48"/>
      <c r="RNR6" s="48"/>
      <c r="RNS6" s="48"/>
      <c r="RNT6" s="48"/>
      <c r="RNU6" s="48"/>
      <c r="RNV6" s="48"/>
      <c r="RNW6" s="48"/>
      <c r="RNX6" s="48"/>
      <c r="RNY6" s="48"/>
      <c r="RNZ6" s="48"/>
      <c r="ROA6" s="48"/>
      <c r="ROB6" s="48"/>
      <c r="ROC6" s="48"/>
      <c r="ROD6" s="48"/>
      <c r="ROE6" s="48"/>
      <c r="ROF6" s="48"/>
      <c r="ROG6" s="48"/>
      <c r="ROH6" s="48"/>
      <c r="ROI6" s="48"/>
      <c r="ROJ6" s="48"/>
      <c r="ROK6" s="48"/>
      <c r="ROL6" s="48"/>
      <c r="ROM6" s="48"/>
      <c r="RON6" s="48"/>
      <c r="ROO6" s="48"/>
      <c r="ROP6" s="48"/>
      <c r="ROQ6" s="48"/>
      <c r="ROR6" s="48"/>
      <c r="ROS6" s="48"/>
      <c r="ROT6" s="48"/>
      <c r="ROU6" s="48"/>
      <c r="ROV6" s="48"/>
      <c r="ROW6" s="48"/>
      <c r="ROX6" s="48"/>
      <c r="ROY6" s="48"/>
      <c r="ROZ6" s="48"/>
      <c r="RPA6" s="48"/>
      <c r="RPB6" s="48"/>
      <c r="RPC6" s="48"/>
      <c r="RPD6" s="48"/>
      <c r="RPE6" s="48"/>
      <c r="RPF6" s="48"/>
      <c r="RPG6" s="48"/>
      <c r="RPH6" s="48"/>
      <c r="RPI6" s="48"/>
      <c r="RPJ6" s="48"/>
      <c r="RPK6" s="48"/>
      <c r="RPL6" s="48"/>
      <c r="RPM6" s="48"/>
      <c r="RPN6" s="48"/>
      <c r="RPO6" s="48"/>
      <c r="RPP6" s="48"/>
      <c r="RPQ6" s="48"/>
      <c r="RPR6" s="48"/>
      <c r="RPS6" s="48"/>
      <c r="RPT6" s="48"/>
      <c r="RPU6" s="48"/>
      <c r="RPV6" s="48"/>
      <c r="RPW6" s="48"/>
      <c r="RPX6" s="48"/>
      <c r="RPY6" s="48"/>
      <c r="RPZ6" s="48"/>
      <c r="RQA6" s="48"/>
      <c r="RQB6" s="48"/>
      <c r="RQC6" s="48"/>
      <c r="RQD6" s="48"/>
      <c r="RQE6" s="48"/>
      <c r="RQF6" s="48"/>
      <c r="RQG6" s="48"/>
      <c r="RQH6" s="48"/>
      <c r="RQI6" s="48"/>
      <c r="RQJ6" s="48"/>
      <c r="RQK6" s="48"/>
      <c r="RQL6" s="48"/>
      <c r="RQM6" s="48"/>
      <c r="RQN6" s="48"/>
      <c r="RQO6" s="48"/>
      <c r="RQP6" s="48"/>
      <c r="RQQ6" s="48"/>
      <c r="RQR6" s="48"/>
      <c r="RQS6" s="48"/>
      <c r="RQT6" s="48"/>
      <c r="RQU6" s="48"/>
      <c r="RQV6" s="48"/>
      <c r="RQW6" s="48"/>
      <c r="RQX6" s="48"/>
      <c r="RQY6" s="48"/>
      <c r="RQZ6" s="48"/>
      <c r="RRA6" s="48"/>
      <c r="RRB6" s="48"/>
      <c r="RRC6" s="48"/>
      <c r="RRD6" s="48"/>
      <c r="RRE6" s="48"/>
      <c r="RRF6" s="48"/>
      <c r="RRG6" s="48"/>
      <c r="RRH6" s="48"/>
      <c r="RRI6" s="48"/>
      <c r="RRJ6" s="48"/>
      <c r="RRK6" s="48"/>
      <c r="RRL6" s="48"/>
      <c r="RRM6" s="48"/>
      <c r="RRN6" s="48"/>
      <c r="RRO6" s="48"/>
      <c r="RRP6" s="48"/>
      <c r="RRQ6" s="48"/>
      <c r="RRR6" s="48"/>
      <c r="RRS6" s="48"/>
      <c r="RRT6" s="48"/>
      <c r="RRU6" s="48"/>
      <c r="RRV6" s="48"/>
      <c r="RRW6" s="48"/>
      <c r="RRX6" s="48"/>
      <c r="RRY6" s="48"/>
      <c r="RRZ6" s="48"/>
      <c r="RSA6" s="48"/>
      <c r="RSB6" s="48"/>
      <c r="RSC6" s="48"/>
      <c r="RSD6" s="48"/>
      <c r="RSE6" s="48"/>
      <c r="RSF6" s="48"/>
      <c r="RSG6" s="48"/>
      <c r="RSH6" s="48"/>
      <c r="RSI6" s="48"/>
      <c r="RSJ6" s="48"/>
      <c r="RSK6" s="48"/>
      <c r="RSL6" s="48"/>
      <c r="RSM6" s="48"/>
      <c r="RSN6" s="48"/>
      <c r="RSO6" s="48"/>
      <c r="RSP6" s="48"/>
      <c r="RSQ6" s="48"/>
      <c r="RSR6" s="48"/>
      <c r="RSS6" s="48"/>
      <c r="RST6" s="48"/>
      <c r="RSU6" s="48"/>
      <c r="RSV6" s="48"/>
      <c r="RSW6" s="48"/>
      <c r="RSX6" s="48"/>
      <c r="RSY6" s="48"/>
      <c r="RSZ6" s="48"/>
      <c r="RTA6" s="48"/>
      <c r="RTB6" s="48"/>
      <c r="RTC6" s="48"/>
      <c r="RTD6" s="48"/>
      <c r="RTE6" s="48"/>
      <c r="RTF6" s="48"/>
      <c r="RTG6" s="48"/>
      <c r="RTH6" s="48"/>
      <c r="RTI6" s="48"/>
      <c r="RTJ6" s="48"/>
      <c r="RTK6" s="48"/>
      <c r="RTL6" s="48"/>
      <c r="RTM6" s="48"/>
      <c r="RTN6" s="48"/>
      <c r="RTO6" s="48"/>
      <c r="RTP6" s="48"/>
      <c r="RTQ6" s="48"/>
      <c r="RTR6" s="48"/>
      <c r="RTS6" s="48"/>
      <c r="RTT6" s="48"/>
      <c r="RTU6" s="48"/>
      <c r="RTV6" s="48"/>
      <c r="RTW6" s="48"/>
      <c r="RTX6" s="48"/>
      <c r="RTY6" s="48"/>
      <c r="RTZ6" s="48"/>
      <c r="RUA6" s="48"/>
      <c r="RUB6" s="48"/>
      <c r="RUC6" s="48"/>
      <c r="RUD6" s="48"/>
      <c r="RUE6" s="48"/>
      <c r="RUF6" s="48"/>
      <c r="RUG6" s="48"/>
      <c r="RUH6" s="48"/>
      <c r="RUI6" s="48"/>
      <c r="RUJ6" s="48"/>
      <c r="RUK6" s="48"/>
      <c r="RUL6" s="48"/>
      <c r="RUM6" s="48"/>
      <c r="RUN6" s="48"/>
      <c r="RUO6" s="48"/>
      <c r="RUP6" s="48"/>
      <c r="RUQ6" s="48"/>
      <c r="RUR6" s="48"/>
      <c r="RUS6" s="48"/>
      <c r="RUT6" s="48"/>
      <c r="RUU6" s="48"/>
      <c r="RUV6" s="48"/>
      <c r="RUW6" s="48"/>
      <c r="RUX6" s="48"/>
      <c r="RUY6" s="48"/>
      <c r="RUZ6" s="48"/>
      <c r="RVA6" s="48"/>
      <c r="RVB6" s="48"/>
      <c r="RVC6" s="48"/>
      <c r="RVD6" s="48"/>
      <c r="RVE6" s="48"/>
      <c r="RVF6" s="48"/>
      <c r="RVG6" s="48"/>
      <c r="RVH6" s="48"/>
      <c r="RVI6" s="48"/>
      <c r="RVJ6" s="48"/>
      <c r="RVK6" s="48"/>
      <c r="RVL6" s="48"/>
      <c r="RVM6" s="48"/>
      <c r="RVN6" s="48"/>
      <c r="RVO6" s="48"/>
      <c r="RVP6" s="48"/>
      <c r="RVQ6" s="48"/>
      <c r="RVR6" s="48"/>
      <c r="RVS6" s="48"/>
      <c r="RVT6" s="48"/>
      <c r="RVU6" s="48"/>
      <c r="RVV6" s="48"/>
      <c r="RVW6" s="48"/>
      <c r="RVX6" s="48"/>
      <c r="RVY6" s="48"/>
      <c r="RVZ6" s="48"/>
      <c r="RWA6" s="48"/>
      <c r="RWB6" s="48"/>
      <c r="RWC6" s="48"/>
      <c r="RWD6" s="48"/>
      <c r="RWE6" s="48"/>
      <c r="RWF6" s="48"/>
      <c r="RWG6" s="48"/>
      <c r="RWH6" s="48"/>
      <c r="RWI6" s="48"/>
      <c r="RWJ6" s="48"/>
      <c r="RWK6" s="48"/>
      <c r="RWL6" s="48"/>
      <c r="RWM6" s="48"/>
      <c r="RWN6" s="48"/>
      <c r="RWO6" s="48"/>
      <c r="RWP6" s="48"/>
      <c r="RWQ6" s="48"/>
      <c r="RWR6" s="48"/>
      <c r="RWS6" s="48"/>
      <c r="RWT6" s="48"/>
      <c r="RWU6" s="48"/>
      <c r="RWV6" s="48"/>
      <c r="RWW6" s="48"/>
      <c r="RWX6" s="48"/>
      <c r="RWY6" s="48"/>
      <c r="RWZ6" s="48"/>
      <c r="RXA6" s="48"/>
      <c r="RXB6" s="48"/>
      <c r="RXC6" s="48"/>
      <c r="RXD6" s="48"/>
      <c r="RXE6" s="48"/>
      <c r="RXF6" s="48"/>
      <c r="RXG6" s="48"/>
      <c r="RXH6" s="48"/>
      <c r="RXI6" s="48"/>
      <c r="RXJ6" s="48"/>
      <c r="RXK6" s="48"/>
      <c r="RXL6" s="48"/>
      <c r="RXM6" s="48"/>
      <c r="RXN6" s="48"/>
      <c r="RXO6" s="48"/>
      <c r="RXP6" s="48"/>
      <c r="RXQ6" s="48"/>
      <c r="RXR6" s="48"/>
      <c r="RXS6" s="48"/>
      <c r="RXT6" s="48"/>
      <c r="RXU6" s="48"/>
      <c r="RXV6" s="48"/>
      <c r="RXW6" s="48"/>
      <c r="RXX6" s="48"/>
      <c r="RXY6" s="48"/>
      <c r="RXZ6" s="48"/>
      <c r="RYA6" s="48"/>
      <c r="RYB6" s="48"/>
      <c r="RYC6" s="48"/>
      <c r="RYD6" s="48"/>
      <c r="RYE6" s="48"/>
      <c r="RYF6" s="48"/>
      <c r="RYG6" s="48"/>
      <c r="RYH6" s="48"/>
      <c r="RYI6" s="48"/>
      <c r="RYJ6" s="48"/>
      <c r="RYK6" s="48"/>
      <c r="RYL6" s="48"/>
      <c r="RYM6" s="48"/>
      <c r="RYN6" s="48"/>
      <c r="RYO6" s="48"/>
      <c r="RYP6" s="48"/>
      <c r="RYQ6" s="48"/>
      <c r="RYR6" s="48"/>
      <c r="RYS6" s="48"/>
      <c r="RYT6" s="48"/>
      <c r="RYU6" s="48"/>
      <c r="RYV6" s="48"/>
      <c r="RYW6" s="48"/>
      <c r="RYX6" s="48"/>
      <c r="RYY6" s="48"/>
      <c r="RYZ6" s="48"/>
      <c r="RZA6" s="48"/>
      <c r="RZB6" s="48"/>
      <c r="RZC6" s="48"/>
      <c r="RZD6" s="48"/>
      <c r="RZE6" s="48"/>
      <c r="RZF6" s="48"/>
      <c r="RZG6" s="48"/>
      <c r="RZH6" s="48"/>
      <c r="RZI6" s="48"/>
      <c r="RZJ6" s="48"/>
      <c r="RZK6" s="48"/>
      <c r="RZL6" s="48"/>
      <c r="RZM6" s="48"/>
      <c r="RZN6" s="48"/>
      <c r="RZO6" s="48"/>
      <c r="RZP6" s="48"/>
      <c r="RZQ6" s="48"/>
      <c r="RZR6" s="48"/>
      <c r="RZS6" s="48"/>
      <c r="RZT6" s="48"/>
      <c r="RZU6" s="48"/>
      <c r="RZV6" s="48"/>
      <c r="RZW6" s="48"/>
      <c r="RZX6" s="48"/>
      <c r="RZY6" s="48"/>
      <c r="RZZ6" s="48"/>
      <c r="SAA6" s="48"/>
      <c r="SAB6" s="48"/>
      <c r="SAC6" s="48"/>
      <c r="SAD6" s="48"/>
      <c r="SAE6" s="48"/>
      <c r="SAF6" s="48"/>
      <c r="SAG6" s="48"/>
      <c r="SAH6" s="48"/>
      <c r="SAI6" s="48"/>
      <c r="SAJ6" s="48"/>
      <c r="SAK6" s="48"/>
      <c r="SAL6" s="48"/>
      <c r="SAM6" s="48"/>
      <c r="SAN6" s="48"/>
      <c r="SAO6" s="48"/>
      <c r="SAP6" s="48"/>
      <c r="SAQ6" s="48"/>
      <c r="SAR6" s="48"/>
      <c r="SAS6" s="48"/>
      <c r="SAT6" s="48"/>
      <c r="SAU6" s="48"/>
      <c r="SAV6" s="48"/>
      <c r="SAW6" s="48"/>
      <c r="SAX6" s="48"/>
      <c r="SAY6" s="48"/>
      <c r="SAZ6" s="48"/>
      <c r="SBA6" s="48"/>
      <c r="SBB6" s="48"/>
      <c r="SBC6" s="48"/>
      <c r="SBD6" s="48"/>
      <c r="SBE6" s="48"/>
      <c r="SBF6" s="48"/>
      <c r="SBG6" s="48"/>
      <c r="SBH6" s="48"/>
      <c r="SBI6" s="48"/>
      <c r="SBJ6" s="48"/>
      <c r="SBK6" s="48"/>
      <c r="SBL6" s="48"/>
      <c r="SBM6" s="48"/>
      <c r="SBN6" s="48"/>
      <c r="SBO6" s="48"/>
      <c r="SBP6" s="48"/>
      <c r="SBQ6" s="48"/>
      <c r="SBR6" s="48"/>
      <c r="SBS6" s="48"/>
      <c r="SBT6" s="48"/>
      <c r="SBU6" s="48"/>
      <c r="SBV6" s="48"/>
      <c r="SBW6" s="48"/>
      <c r="SBX6" s="48"/>
      <c r="SBY6" s="48"/>
      <c r="SBZ6" s="48"/>
      <c r="SCA6" s="48"/>
      <c r="SCB6" s="48"/>
      <c r="SCC6" s="48"/>
      <c r="SCD6" s="48"/>
      <c r="SCE6" s="48"/>
      <c r="SCF6" s="48"/>
      <c r="SCG6" s="48"/>
      <c r="SCH6" s="48"/>
      <c r="SCI6" s="48"/>
      <c r="SCJ6" s="48"/>
      <c r="SCK6" s="48"/>
      <c r="SCL6" s="48"/>
      <c r="SCM6" s="48"/>
      <c r="SCN6" s="48"/>
      <c r="SCO6" s="48"/>
      <c r="SCP6" s="48"/>
      <c r="SCQ6" s="48"/>
      <c r="SCR6" s="48"/>
      <c r="SCS6" s="48"/>
      <c r="SCT6" s="48"/>
      <c r="SCU6" s="48"/>
      <c r="SCV6" s="48"/>
      <c r="SCW6" s="48"/>
      <c r="SCX6" s="48"/>
      <c r="SCY6" s="48"/>
      <c r="SCZ6" s="48"/>
      <c r="SDA6" s="48"/>
      <c r="SDB6" s="48"/>
      <c r="SDC6" s="48"/>
      <c r="SDD6" s="48"/>
      <c r="SDE6" s="48"/>
      <c r="SDF6" s="48"/>
      <c r="SDG6" s="48"/>
      <c r="SDH6" s="48"/>
      <c r="SDI6" s="48"/>
      <c r="SDJ6" s="48"/>
      <c r="SDK6" s="48"/>
      <c r="SDL6" s="48"/>
      <c r="SDM6" s="48"/>
      <c r="SDN6" s="48"/>
      <c r="SDO6" s="48"/>
      <c r="SDP6" s="48"/>
      <c r="SDQ6" s="48"/>
      <c r="SDR6" s="48"/>
      <c r="SDS6" s="48"/>
      <c r="SDT6" s="48"/>
      <c r="SDU6" s="48"/>
      <c r="SDV6" s="48"/>
      <c r="SDW6" s="48"/>
      <c r="SDX6" s="48"/>
      <c r="SDY6" s="48"/>
      <c r="SDZ6" s="48"/>
      <c r="SEA6" s="48"/>
      <c r="SEB6" s="48"/>
      <c r="SEC6" s="48"/>
      <c r="SED6" s="48"/>
      <c r="SEE6" s="48"/>
      <c r="SEF6" s="48"/>
      <c r="SEG6" s="48"/>
      <c r="SEH6" s="48"/>
      <c r="SEI6" s="48"/>
      <c r="SEJ6" s="48"/>
      <c r="SEK6" s="48"/>
      <c r="SEL6" s="48"/>
      <c r="SEM6" s="48"/>
      <c r="SEN6" s="48"/>
      <c r="SEO6" s="48"/>
      <c r="SEP6" s="48"/>
      <c r="SEQ6" s="48"/>
      <c r="SER6" s="48"/>
      <c r="SES6" s="48"/>
      <c r="SET6" s="48"/>
      <c r="SEU6" s="48"/>
      <c r="SEV6" s="48"/>
      <c r="SEW6" s="48"/>
      <c r="SEX6" s="48"/>
      <c r="SEY6" s="48"/>
      <c r="SEZ6" s="48"/>
      <c r="SFA6" s="48"/>
      <c r="SFB6" s="48"/>
      <c r="SFC6" s="48"/>
      <c r="SFD6" s="48"/>
      <c r="SFE6" s="48"/>
      <c r="SFF6" s="48"/>
      <c r="SFG6" s="48"/>
      <c r="SFH6" s="48"/>
      <c r="SFI6" s="48"/>
      <c r="SFJ6" s="48"/>
      <c r="SFK6" s="48"/>
      <c r="SFL6" s="48"/>
      <c r="SFM6" s="48"/>
      <c r="SFN6" s="48"/>
      <c r="SFO6" s="48"/>
      <c r="SFP6" s="48"/>
      <c r="SFQ6" s="48"/>
      <c r="SFR6" s="48"/>
      <c r="SFS6" s="48"/>
      <c r="SFT6" s="48"/>
      <c r="SFU6" s="48"/>
      <c r="SFV6" s="48"/>
      <c r="SFW6" s="48"/>
      <c r="SFX6" s="48"/>
      <c r="SFY6" s="48"/>
      <c r="SFZ6" s="48"/>
      <c r="SGA6" s="48"/>
      <c r="SGB6" s="48"/>
      <c r="SGC6" s="48"/>
      <c r="SGD6" s="48"/>
      <c r="SGE6" s="48"/>
      <c r="SGF6" s="48"/>
      <c r="SGG6" s="48"/>
      <c r="SGH6" s="48"/>
      <c r="SGI6" s="48"/>
      <c r="SGJ6" s="48"/>
      <c r="SGK6" s="48"/>
      <c r="SGL6" s="48"/>
      <c r="SGM6" s="48"/>
      <c r="SGN6" s="48"/>
      <c r="SGO6" s="48"/>
      <c r="SGP6" s="48"/>
      <c r="SGQ6" s="48"/>
      <c r="SGR6" s="48"/>
      <c r="SGS6" s="48"/>
      <c r="SGT6" s="48"/>
      <c r="SGU6" s="48"/>
      <c r="SGV6" s="48"/>
      <c r="SGW6" s="48"/>
      <c r="SGX6" s="48"/>
      <c r="SGY6" s="48"/>
      <c r="SGZ6" s="48"/>
      <c r="SHA6" s="48"/>
      <c r="SHB6" s="48"/>
      <c r="SHC6" s="48"/>
      <c r="SHD6" s="48"/>
      <c r="SHE6" s="48"/>
      <c r="SHF6" s="48"/>
      <c r="SHG6" s="48"/>
      <c r="SHH6" s="48"/>
      <c r="SHI6" s="48"/>
      <c r="SHJ6" s="48"/>
      <c r="SHK6" s="48"/>
      <c r="SHL6" s="48"/>
      <c r="SHM6" s="48"/>
      <c r="SHN6" s="48"/>
      <c r="SHO6" s="48"/>
      <c r="SHP6" s="48"/>
      <c r="SHQ6" s="48"/>
      <c r="SHR6" s="48"/>
      <c r="SHS6" s="48"/>
      <c r="SHT6" s="48"/>
      <c r="SHU6" s="48"/>
      <c r="SHV6" s="48"/>
      <c r="SHW6" s="48"/>
      <c r="SHX6" s="48"/>
      <c r="SHY6" s="48"/>
      <c r="SHZ6" s="48"/>
      <c r="SIA6" s="48"/>
      <c r="SIB6" s="48"/>
      <c r="SIC6" s="48"/>
      <c r="SID6" s="48"/>
      <c r="SIE6" s="48"/>
      <c r="SIF6" s="48"/>
      <c r="SIG6" s="48"/>
      <c r="SIH6" s="48"/>
      <c r="SII6" s="48"/>
      <c r="SIJ6" s="48"/>
      <c r="SIK6" s="48"/>
      <c r="SIL6" s="48"/>
      <c r="SIM6" s="48"/>
      <c r="SIN6" s="48"/>
      <c r="SIO6" s="48"/>
      <c r="SIP6" s="48"/>
      <c r="SIQ6" s="48"/>
      <c r="SIR6" s="48"/>
      <c r="SIS6" s="48"/>
      <c r="SIT6" s="48"/>
      <c r="SIU6" s="48"/>
      <c r="SIV6" s="48"/>
      <c r="SIW6" s="48"/>
      <c r="SIX6" s="48"/>
      <c r="SIY6" s="48"/>
      <c r="SIZ6" s="48"/>
      <c r="SJA6" s="48"/>
      <c r="SJB6" s="48"/>
      <c r="SJC6" s="48"/>
      <c r="SJD6" s="48"/>
      <c r="SJE6" s="48"/>
      <c r="SJF6" s="48"/>
      <c r="SJG6" s="48"/>
      <c r="SJH6" s="48"/>
      <c r="SJI6" s="48"/>
      <c r="SJJ6" s="48"/>
      <c r="SJK6" s="48"/>
      <c r="SJL6" s="48"/>
      <c r="SJM6" s="48"/>
      <c r="SJN6" s="48"/>
      <c r="SJO6" s="48"/>
      <c r="SJP6" s="48"/>
      <c r="SJQ6" s="48"/>
      <c r="SJR6" s="48"/>
      <c r="SJS6" s="48"/>
      <c r="SJT6" s="48"/>
      <c r="SJU6" s="48"/>
      <c r="SJV6" s="48"/>
      <c r="SJW6" s="48"/>
      <c r="SJX6" s="48"/>
      <c r="SJY6" s="48"/>
      <c r="SJZ6" s="48"/>
      <c r="SKA6" s="48"/>
      <c r="SKB6" s="48"/>
      <c r="SKC6" s="48"/>
      <c r="SKD6" s="48"/>
      <c r="SKE6" s="48"/>
      <c r="SKF6" s="48"/>
      <c r="SKG6" s="48"/>
      <c r="SKH6" s="48"/>
      <c r="SKI6" s="48"/>
      <c r="SKJ6" s="48"/>
      <c r="SKK6" s="48"/>
      <c r="SKL6" s="48"/>
      <c r="SKM6" s="48"/>
      <c r="SKN6" s="48"/>
      <c r="SKO6" s="48"/>
      <c r="SKP6" s="48"/>
      <c r="SKQ6" s="48"/>
      <c r="SKR6" s="48"/>
      <c r="SKS6" s="48"/>
      <c r="SKT6" s="48"/>
      <c r="SKU6" s="48"/>
      <c r="SKV6" s="48"/>
      <c r="SKW6" s="48"/>
      <c r="SKX6" s="48"/>
      <c r="SKY6" s="48"/>
      <c r="SKZ6" s="48"/>
      <c r="SLA6" s="48"/>
      <c r="SLB6" s="48"/>
      <c r="SLC6" s="48"/>
      <c r="SLD6" s="48"/>
      <c r="SLE6" s="48"/>
      <c r="SLF6" s="48"/>
      <c r="SLG6" s="48"/>
      <c r="SLH6" s="48"/>
      <c r="SLI6" s="48"/>
      <c r="SLJ6" s="48"/>
      <c r="SLK6" s="48"/>
      <c r="SLL6" s="48"/>
      <c r="SLM6" s="48"/>
      <c r="SLN6" s="48"/>
      <c r="SLO6" s="48"/>
      <c r="SLP6" s="48"/>
      <c r="SLQ6" s="48"/>
      <c r="SLR6" s="48"/>
      <c r="SLS6" s="48"/>
      <c r="SLT6" s="48"/>
      <c r="SLU6" s="48"/>
      <c r="SLV6" s="48"/>
      <c r="SLW6" s="48"/>
      <c r="SLX6" s="48"/>
      <c r="SLY6" s="48"/>
      <c r="SLZ6" s="48"/>
      <c r="SMA6" s="48"/>
      <c r="SMB6" s="48"/>
      <c r="SMC6" s="48"/>
      <c r="SMD6" s="48"/>
      <c r="SME6" s="48"/>
      <c r="SMF6" s="48"/>
      <c r="SMG6" s="48"/>
      <c r="SMH6" s="48"/>
      <c r="SMI6" s="48"/>
      <c r="SMJ6" s="48"/>
      <c r="SMK6" s="48"/>
      <c r="SML6" s="48"/>
      <c r="SMM6" s="48"/>
      <c r="SMN6" s="48"/>
      <c r="SMO6" s="48"/>
      <c r="SMP6" s="48"/>
      <c r="SMQ6" s="48"/>
      <c r="SMR6" s="48"/>
      <c r="SMS6" s="48"/>
      <c r="SMT6" s="48"/>
      <c r="SMU6" s="48"/>
      <c r="SMV6" s="48"/>
      <c r="SMW6" s="48"/>
      <c r="SMX6" s="48"/>
      <c r="SMY6" s="48"/>
      <c r="SMZ6" s="48"/>
      <c r="SNA6" s="48"/>
      <c r="SNB6" s="48"/>
      <c r="SNC6" s="48"/>
      <c r="SND6" s="48"/>
      <c r="SNE6" s="48"/>
      <c r="SNF6" s="48"/>
      <c r="SNG6" s="48"/>
      <c r="SNH6" s="48"/>
      <c r="SNI6" s="48"/>
      <c r="SNJ6" s="48"/>
      <c r="SNK6" s="48"/>
      <c r="SNL6" s="48"/>
      <c r="SNM6" s="48"/>
      <c r="SNN6" s="48"/>
      <c r="SNO6" s="48"/>
      <c r="SNP6" s="48"/>
      <c r="SNQ6" s="48"/>
      <c r="SNR6" s="48"/>
      <c r="SNS6" s="48"/>
      <c r="SNT6" s="48"/>
      <c r="SNU6" s="48"/>
      <c r="SNV6" s="48"/>
      <c r="SNW6" s="48"/>
      <c r="SNX6" s="48"/>
      <c r="SNY6" s="48"/>
      <c r="SNZ6" s="48"/>
      <c r="SOA6" s="48"/>
      <c r="SOB6" s="48"/>
      <c r="SOC6" s="48"/>
      <c r="SOD6" s="48"/>
      <c r="SOE6" s="48"/>
      <c r="SOF6" s="48"/>
      <c r="SOG6" s="48"/>
      <c r="SOH6" s="48"/>
      <c r="SOI6" s="48"/>
      <c r="SOJ6" s="48"/>
      <c r="SOK6" s="48"/>
      <c r="SOL6" s="48"/>
      <c r="SOM6" s="48"/>
      <c r="SON6" s="48"/>
      <c r="SOO6" s="48"/>
      <c r="SOP6" s="48"/>
      <c r="SOQ6" s="48"/>
      <c r="SOR6" s="48"/>
      <c r="SOS6" s="48"/>
      <c r="SOT6" s="48"/>
      <c r="SOU6" s="48"/>
      <c r="SOV6" s="48"/>
      <c r="SOW6" s="48"/>
      <c r="SOX6" s="48"/>
      <c r="SOY6" s="48"/>
      <c r="SOZ6" s="48"/>
      <c r="SPA6" s="48"/>
      <c r="SPB6" s="48"/>
      <c r="SPC6" s="48"/>
      <c r="SPD6" s="48"/>
      <c r="SPE6" s="48"/>
      <c r="SPF6" s="48"/>
      <c r="SPG6" s="48"/>
      <c r="SPH6" s="48"/>
      <c r="SPI6" s="48"/>
      <c r="SPJ6" s="48"/>
      <c r="SPK6" s="48"/>
      <c r="SPL6" s="48"/>
      <c r="SPM6" s="48"/>
      <c r="SPN6" s="48"/>
      <c r="SPO6" s="48"/>
      <c r="SPP6" s="48"/>
      <c r="SPQ6" s="48"/>
      <c r="SPR6" s="48"/>
      <c r="SPS6" s="48"/>
      <c r="SPT6" s="48"/>
      <c r="SPU6" s="48"/>
      <c r="SPV6" s="48"/>
      <c r="SPW6" s="48"/>
      <c r="SPX6" s="48"/>
      <c r="SPY6" s="48"/>
      <c r="SPZ6" s="48"/>
      <c r="SQA6" s="48"/>
      <c r="SQB6" s="48"/>
      <c r="SQC6" s="48"/>
      <c r="SQD6" s="48"/>
      <c r="SQE6" s="48"/>
      <c r="SQF6" s="48"/>
      <c r="SQG6" s="48"/>
      <c r="SQH6" s="48"/>
      <c r="SQI6" s="48"/>
      <c r="SQJ6" s="48"/>
      <c r="SQK6" s="48"/>
      <c r="SQL6" s="48"/>
      <c r="SQM6" s="48"/>
      <c r="SQN6" s="48"/>
      <c r="SQO6" s="48"/>
      <c r="SQP6" s="48"/>
      <c r="SQQ6" s="48"/>
      <c r="SQR6" s="48"/>
      <c r="SQS6" s="48"/>
      <c r="SQT6" s="48"/>
      <c r="SQU6" s="48"/>
      <c r="SQV6" s="48"/>
      <c r="SQW6" s="48"/>
      <c r="SQX6" s="48"/>
      <c r="SQY6" s="48"/>
      <c r="SQZ6" s="48"/>
      <c r="SRA6" s="48"/>
      <c r="SRB6" s="48"/>
      <c r="SRC6" s="48"/>
      <c r="SRD6" s="48"/>
      <c r="SRE6" s="48"/>
      <c r="SRF6" s="48"/>
      <c r="SRG6" s="48"/>
      <c r="SRH6" s="48"/>
      <c r="SRI6" s="48"/>
      <c r="SRJ6" s="48"/>
      <c r="SRK6" s="48"/>
      <c r="SRL6" s="48"/>
      <c r="SRM6" s="48"/>
      <c r="SRN6" s="48"/>
      <c r="SRO6" s="48"/>
      <c r="SRP6" s="48"/>
      <c r="SRQ6" s="48"/>
      <c r="SRR6" s="48"/>
      <c r="SRS6" s="48"/>
      <c r="SRT6" s="48"/>
      <c r="SRU6" s="48"/>
      <c r="SRV6" s="48"/>
      <c r="SRW6" s="48"/>
      <c r="SRX6" s="48"/>
      <c r="SRY6" s="48"/>
      <c r="SRZ6" s="48"/>
      <c r="SSA6" s="48"/>
      <c r="SSB6" s="48"/>
      <c r="SSC6" s="48"/>
      <c r="SSD6" s="48"/>
      <c r="SSE6" s="48"/>
      <c r="SSF6" s="48"/>
      <c r="SSG6" s="48"/>
      <c r="SSH6" s="48"/>
      <c r="SSI6" s="48"/>
      <c r="SSJ6" s="48"/>
      <c r="SSK6" s="48"/>
      <c r="SSL6" s="48"/>
      <c r="SSM6" s="48"/>
      <c r="SSN6" s="48"/>
      <c r="SSO6" s="48"/>
      <c r="SSP6" s="48"/>
      <c r="SSQ6" s="48"/>
      <c r="SSR6" s="48"/>
      <c r="SSS6" s="48"/>
      <c r="SST6" s="48"/>
      <c r="SSU6" s="48"/>
      <c r="SSV6" s="48"/>
      <c r="SSW6" s="48"/>
      <c r="SSX6" s="48"/>
      <c r="SSY6" s="48"/>
      <c r="SSZ6" s="48"/>
      <c r="STA6" s="48"/>
      <c r="STB6" s="48"/>
      <c r="STC6" s="48"/>
      <c r="STD6" s="48"/>
      <c r="STE6" s="48"/>
      <c r="STF6" s="48"/>
      <c r="STG6" s="48"/>
      <c r="STH6" s="48"/>
      <c r="STI6" s="48"/>
      <c r="STJ6" s="48"/>
      <c r="STK6" s="48"/>
      <c r="STL6" s="48"/>
      <c r="STM6" s="48"/>
      <c r="STN6" s="48"/>
      <c r="STO6" s="48"/>
      <c r="STP6" s="48"/>
      <c r="STQ6" s="48"/>
      <c r="STR6" s="48"/>
      <c r="STS6" s="48"/>
      <c r="STT6" s="48"/>
      <c r="STU6" s="48"/>
      <c r="STV6" s="48"/>
      <c r="STW6" s="48"/>
      <c r="STX6" s="48"/>
      <c r="STY6" s="48"/>
      <c r="STZ6" s="48"/>
      <c r="SUA6" s="48"/>
      <c r="SUB6" s="48"/>
      <c r="SUC6" s="48"/>
      <c r="SUD6" s="48"/>
      <c r="SUE6" s="48"/>
      <c r="SUF6" s="48"/>
      <c r="SUG6" s="48"/>
      <c r="SUH6" s="48"/>
      <c r="SUI6" s="48"/>
      <c r="SUJ6" s="48"/>
      <c r="SUK6" s="48"/>
      <c r="SUL6" s="48"/>
      <c r="SUM6" s="48"/>
      <c r="SUN6" s="48"/>
      <c r="SUO6" s="48"/>
      <c r="SUP6" s="48"/>
      <c r="SUQ6" s="48"/>
      <c r="SUR6" s="48"/>
      <c r="SUS6" s="48"/>
      <c r="SUT6" s="48"/>
      <c r="SUU6" s="48"/>
      <c r="SUV6" s="48"/>
      <c r="SUW6" s="48"/>
      <c r="SUX6" s="48"/>
      <c r="SUY6" s="48"/>
      <c r="SUZ6" s="48"/>
      <c r="SVA6" s="48"/>
      <c r="SVB6" s="48"/>
      <c r="SVC6" s="48"/>
      <c r="SVD6" s="48"/>
      <c r="SVE6" s="48"/>
      <c r="SVF6" s="48"/>
      <c r="SVG6" s="48"/>
      <c r="SVH6" s="48"/>
      <c r="SVI6" s="48"/>
      <c r="SVJ6" s="48"/>
      <c r="SVK6" s="48"/>
      <c r="SVL6" s="48"/>
      <c r="SVM6" s="48"/>
      <c r="SVN6" s="48"/>
      <c r="SVO6" s="48"/>
      <c r="SVP6" s="48"/>
      <c r="SVQ6" s="48"/>
      <c r="SVR6" s="48"/>
      <c r="SVS6" s="48"/>
      <c r="SVT6" s="48"/>
      <c r="SVU6" s="48"/>
      <c r="SVV6" s="48"/>
      <c r="SVW6" s="48"/>
      <c r="SVX6" s="48"/>
      <c r="SVY6" s="48"/>
      <c r="SVZ6" s="48"/>
      <c r="SWA6" s="48"/>
      <c r="SWB6" s="48"/>
      <c r="SWC6" s="48"/>
      <c r="SWD6" s="48"/>
      <c r="SWE6" s="48"/>
      <c r="SWF6" s="48"/>
      <c r="SWG6" s="48"/>
      <c r="SWH6" s="48"/>
      <c r="SWI6" s="48"/>
      <c r="SWJ6" s="48"/>
      <c r="SWK6" s="48"/>
      <c r="SWL6" s="48"/>
      <c r="SWM6" s="48"/>
      <c r="SWN6" s="48"/>
      <c r="SWO6" s="48"/>
      <c r="SWP6" s="48"/>
      <c r="SWQ6" s="48"/>
      <c r="SWR6" s="48"/>
      <c r="SWS6" s="48"/>
      <c r="SWT6" s="48"/>
      <c r="SWU6" s="48"/>
      <c r="SWV6" s="48"/>
      <c r="SWW6" s="48"/>
      <c r="SWX6" s="48"/>
      <c r="SWY6" s="48"/>
      <c r="SWZ6" s="48"/>
      <c r="SXA6" s="48"/>
      <c r="SXB6" s="48"/>
      <c r="SXC6" s="48"/>
      <c r="SXD6" s="48"/>
      <c r="SXE6" s="48"/>
      <c r="SXF6" s="48"/>
      <c r="SXG6" s="48"/>
      <c r="SXH6" s="48"/>
      <c r="SXI6" s="48"/>
      <c r="SXJ6" s="48"/>
      <c r="SXK6" s="48"/>
      <c r="SXL6" s="48"/>
      <c r="SXM6" s="48"/>
      <c r="SXN6" s="48"/>
      <c r="SXO6" s="48"/>
      <c r="SXP6" s="48"/>
      <c r="SXQ6" s="48"/>
      <c r="SXR6" s="48"/>
      <c r="SXS6" s="48"/>
      <c r="SXT6" s="48"/>
      <c r="SXU6" s="48"/>
      <c r="SXV6" s="48"/>
      <c r="SXW6" s="48"/>
      <c r="SXX6" s="48"/>
      <c r="SXY6" s="48"/>
      <c r="SXZ6" s="48"/>
      <c r="SYA6" s="48"/>
      <c r="SYB6" s="48"/>
      <c r="SYC6" s="48"/>
      <c r="SYD6" s="48"/>
      <c r="SYE6" s="48"/>
      <c r="SYF6" s="48"/>
      <c r="SYG6" s="48"/>
      <c r="SYH6" s="48"/>
      <c r="SYI6" s="48"/>
      <c r="SYJ6" s="48"/>
      <c r="SYK6" s="48"/>
      <c r="SYL6" s="48"/>
      <c r="SYM6" s="48"/>
      <c r="SYN6" s="48"/>
      <c r="SYO6" s="48"/>
      <c r="SYP6" s="48"/>
      <c r="SYQ6" s="48"/>
      <c r="SYR6" s="48"/>
      <c r="SYS6" s="48"/>
      <c r="SYT6" s="48"/>
      <c r="SYU6" s="48"/>
      <c r="SYV6" s="48"/>
      <c r="SYW6" s="48"/>
      <c r="SYX6" s="48"/>
      <c r="SYY6" s="48"/>
      <c r="SYZ6" s="48"/>
      <c r="SZA6" s="48"/>
      <c r="SZB6" s="48"/>
      <c r="SZC6" s="48"/>
      <c r="SZD6" s="48"/>
      <c r="SZE6" s="48"/>
      <c r="SZF6" s="48"/>
      <c r="SZG6" s="48"/>
      <c r="SZH6" s="48"/>
      <c r="SZI6" s="48"/>
      <c r="SZJ6" s="48"/>
      <c r="SZK6" s="48"/>
      <c r="SZL6" s="48"/>
      <c r="SZM6" s="48"/>
      <c r="SZN6" s="48"/>
      <c r="SZO6" s="48"/>
      <c r="SZP6" s="48"/>
      <c r="SZQ6" s="48"/>
      <c r="SZR6" s="48"/>
      <c r="SZS6" s="48"/>
      <c r="SZT6" s="48"/>
      <c r="SZU6" s="48"/>
      <c r="SZV6" s="48"/>
      <c r="SZW6" s="48"/>
      <c r="SZX6" s="48"/>
      <c r="SZY6" s="48"/>
      <c r="SZZ6" s="48"/>
      <c r="TAA6" s="48"/>
      <c r="TAB6" s="48"/>
      <c r="TAC6" s="48"/>
      <c r="TAD6" s="48"/>
      <c r="TAE6" s="48"/>
      <c r="TAF6" s="48"/>
      <c r="TAG6" s="48"/>
      <c r="TAH6" s="48"/>
      <c r="TAI6" s="48"/>
      <c r="TAJ6" s="48"/>
      <c r="TAK6" s="48"/>
      <c r="TAL6" s="48"/>
      <c r="TAM6" s="48"/>
      <c r="TAN6" s="48"/>
      <c r="TAO6" s="48"/>
      <c r="TAP6" s="48"/>
      <c r="TAQ6" s="48"/>
      <c r="TAR6" s="48"/>
      <c r="TAS6" s="48"/>
      <c r="TAT6" s="48"/>
      <c r="TAU6" s="48"/>
      <c r="TAV6" s="48"/>
      <c r="TAW6" s="48"/>
      <c r="TAX6" s="48"/>
      <c r="TAY6" s="48"/>
      <c r="TAZ6" s="48"/>
      <c r="TBA6" s="48"/>
      <c r="TBB6" s="48"/>
      <c r="TBC6" s="48"/>
      <c r="TBD6" s="48"/>
      <c r="TBE6" s="48"/>
      <c r="TBF6" s="48"/>
      <c r="TBG6" s="48"/>
      <c r="TBH6" s="48"/>
      <c r="TBI6" s="48"/>
      <c r="TBJ6" s="48"/>
      <c r="TBK6" s="48"/>
      <c r="TBL6" s="48"/>
      <c r="TBM6" s="48"/>
      <c r="TBN6" s="48"/>
      <c r="TBO6" s="48"/>
      <c r="TBP6" s="48"/>
      <c r="TBQ6" s="48"/>
      <c r="TBR6" s="48"/>
      <c r="TBS6" s="48"/>
      <c r="TBT6" s="48"/>
      <c r="TBU6" s="48"/>
      <c r="TBV6" s="48"/>
      <c r="TBW6" s="48"/>
      <c r="TBX6" s="48"/>
      <c r="TBY6" s="48"/>
      <c r="TBZ6" s="48"/>
      <c r="TCA6" s="48"/>
      <c r="TCB6" s="48"/>
      <c r="TCC6" s="48"/>
      <c r="TCD6" s="48"/>
      <c r="TCE6" s="48"/>
      <c r="TCF6" s="48"/>
      <c r="TCG6" s="48"/>
      <c r="TCH6" s="48"/>
      <c r="TCI6" s="48"/>
      <c r="TCJ6" s="48"/>
      <c r="TCK6" s="48"/>
      <c r="TCL6" s="48"/>
      <c r="TCM6" s="48"/>
      <c r="TCN6" s="48"/>
      <c r="TCO6" s="48"/>
      <c r="TCP6" s="48"/>
      <c r="TCQ6" s="48"/>
      <c r="TCR6" s="48"/>
      <c r="TCS6" s="48"/>
      <c r="TCT6" s="48"/>
      <c r="TCU6" s="48"/>
      <c r="TCV6" s="48"/>
      <c r="TCW6" s="48"/>
      <c r="TCX6" s="48"/>
      <c r="TCY6" s="48"/>
      <c r="TCZ6" s="48"/>
      <c r="TDA6" s="48"/>
      <c r="TDB6" s="48"/>
      <c r="TDC6" s="48"/>
      <c r="TDD6" s="48"/>
      <c r="TDE6" s="48"/>
      <c r="TDF6" s="48"/>
      <c r="TDG6" s="48"/>
      <c r="TDH6" s="48"/>
      <c r="TDI6" s="48"/>
      <c r="TDJ6" s="48"/>
      <c r="TDK6" s="48"/>
      <c r="TDL6" s="48"/>
      <c r="TDM6" s="48"/>
      <c r="TDN6" s="48"/>
      <c r="TDO6" s="48"/>
      <c r="TDP6" s="48"/>
      <c r="TDQ6" s="48"/>
      <c r="TDR6" s="48"/>
      <c r="TDS6" s="48"/>
      <c r="TDT6" s="48"/>
      <c r="TDU6" s="48"/>
      <c r="TDV6" s="48"/>
      <c r="TDW6" s="48"/>
      <c r="TDX6" s="48"/>
      <c r="TDY6" s="48"/>
      <c r="TDZ6" s="48"/>
      <c r="TEA6" s="48"/>
      <c r="TEB6" s="48"/>
      <c r="TEC6" s="48"/>
      <c r="TED6" s="48"/>
      <c r="TEE6" s="48"/>
      <c r="TEF6" s="48"/>
      <c r="TEG6" s="48"/>
      <c r="TEH6" s="48"/>
      <c r="TEI6" s="48"/>
      <c r="TEJ6" s="48"/>
      <c r="TEK6" s="48"/>
      <c r="TEL6" s="48"/>
      <c r="TEM6" s="48"/>
      <c r="TEN6" s="48"/>
      <c r="TEO6" s="48"/>
      <c r="TEP6" s="48"/>
      <c r="TEQ6" s="48"/>
      <c r="TER6" s="48"/>
      <c r="TES6" s="48"/>
      <c r="TET6" s="48"/>
      <c r="TEU6" s="48"/>
      <c r="TEV6" s="48"/>
      <c r="TEW6" s="48"/>
      <c r="TEX6" s="48"/>
      <c r="TEY6" s="48"/>
      <c r="TEZ6" s="48"/>
      <c r="TFA6" s="48"/>
      <c r="TFB6" s="48"/>
      <c r="TFC6" s="48"/>
      <c r="TFD6" s="48"/>
      <c r="TFE6" s="48"/>
      <c r="TFF6" s="48"/>
      <c r="TFG6" s="48"/>
      <c r="TFH6" s="48"/>
      <c r="TFI6" s="48"/>
      <c r="TFJ6" s="48"/>
      <c r="TFK6" s="48"/>
      <c r="TFL6" s="48"/>
      <c r="TFM6" s="48"/>
      <c r="TFN6" s="48"/>
      <c r="TFO6" s="48"/>
      <c r="TFP6" s="48"/>
      <c r="TFQ6" s="48"/>
      <c r="TFR6" s="48"/>
      <c r="TFS6" s="48"/>
      <c r="TFT6" s="48"/>
      <c r="TFU6" s="48"/>
      <c r="TFV6" s="48"/>
      <c r="TFW6" s="48"/>
      <c r="TFX6" s="48"/>
      <c r="TFY6" s="48"/>
      <c r="TFZ6" s="48"/>
      <c r="TGA6" s="48"/>
      <c r="TGB6" s="48"/>
      <c r="TGC6" s="48"/>
      <c r="TGD6" s="48"/>
      <c r="TGE6" s="48"/>
      <c r="TGF6" s="48"/>
      <c r="TGG6" s="48"/>
      <c r="TGH6" s="48"/>
      <c r="TGI6" s="48"/>
      <c r="TGJ6" s="48"/>
      <c r="TGK6" s="48"/>
      <c r="TGL6" s="48"/>
      <c r="TGM6" s="48"/>
      <c r="TGN6" s="48"/>
      <c r="TGO6" s="48"/>
      <c r="TGP6" s="48"/>
      <c r="TGQ6" s="48"/>
      <c r="TGR6" s="48"/>
      <c r="TGS6" s="48"/>
      <c r="TGT6" s="48"/>
      <c r="TGU6" s="48"/>
      <c r="TGV6" s="48"/>
      <c r="TGW6" s="48"/>
      <c r="TGX6" s="48"/>
      <c r="TGY6" s="48"/>
      <c r="TGZ6" s="48"/>
      <c r="THA6" s="48"/>
      <c r="THB6" s="48"/>
      <c r="THC6" s="48"/>
      <c r="THD6" s="48"/>
      <c r="THE6" s="48"/>
      <c r="THF6" s="48"/>
      <c r="THG6" s="48"/>
      <c r="THH6" s="48"/>
      <c r="THI6" s="48"/>
      <c r="THJ6" s="48"/>
      <c r="THK6" s="48"/>
      <c r="THL6" s="48"/>
      <c r="THM6" s="48"/>
      <c r="THN6" s="48"/>
      <c r="THO6" s="48"/>
      <c r="THP6" s="48"/>
      <c r="THQ6" s="48"/>
      <c r="THR6" s="48"/>
      <c r="THS6" s="48"/>
      <c r="THT6" s="48"/>
      <c r="THU6" s="48"/>
      <c r="THV6" s="48"/>
      <c r="THW6" s="48"/>
      <c r="THX6" s="48"/>
      <c r="THY6" s="48"/>
      <c r="THZ6" s="48"/>
      <c r="TIA6" s="48"/>
      <c r="TIB6" s="48"/>
      <c r="TIC6" s="48"/>
      <c r="TID6" s="48"/>
      <c r="TIE6" s="48"/>
      <c r="TIF6" s="48"/>
      <c r="TIG6" s="48"/>
      <c r="TIH6" s="48"/>
      <c r="TII6" s="48"/>
      <c r="TIJ6" s="48"/>
      <c r="TIK6" s="48"/>
      <c r="TIL6" s="48"/>
      <c r="TIM6" s="48"/>
      <c r="TIN6" s="48"/>
      <c r="TIO6" s="48"/>
      <c r="TIP6" s="48"/>
      <c r="TIQ6" s="48"/>
      <c r="TIR6" s="48"/>
      <c r="TIS6" s="48"/>
      <c r="TIT6" s="48"/>
      <c r="TIU6" s="48"/>
      <c r="TIV6" s="48"/>
      <c r="TIW6" s="48"/>
      <c r="TIX6" s="48"/>
      <c r="TIY6" s="48"/>
      <c r="TIZ6" s="48"/>
      <c r="TJA6" s="48"/>
      <c r="TJB6" s="48"/>
      <c r="TJC6" s="48"/>
      <c r="TJD6" s="48"/>
      <c r="TJE6" s="48"/>
      <c r="TJF6" s="48"/>
      <c r="TJG6" s="48"/>
      <c r="TJH6" s="48"/>
      <c r="TJI6" s="48"/>
      <c r="TJJ6" s="48"/>
      <c r="TJK6" s="48"/>
      <c r="TJL6" s="48"/>
      <c r="TJM6" s="48"/>
      <c r="TJN6" s="48"/>
      <c r="TJO6" s="48"/>
      <c r="TJP6" s="48"/>
      <c r="TJQ6" s="48"/>
      <c r="TJR6" s="48"/>
      <c r="TJS6" s="48"/>
      <c r="TJT6" s="48"/>
      <c r="TJU6" s="48"/>
      <c r="TJV6" s="48"/>
      <c r="TJW6" s="48"/>
      <c r="TJX6" s="48"/>
      <c r="TJY6" s="48"/>
      <c r="TJZ6" s="48"/>
      <c r="TKA6" s="48"/>
      <c r="TKB6" s="48"/>
      <c r="TKC6" s="48"/>
      <c r="TKD6" s="48"/>
      <c r="TKE6" s="48"/>
      <c r="TKF6" s="48"/>
      <c r="TKG6" s="48"/>
      <c r="TKH6" s="48"/>
      <c r="TKI6" s="48"/>
      <c r="TKJ6" s="48"/>
      <c r="TKK6" s="48"/>
      <c r="TKL6" s="48"/>
      <c r="TKM6" s="48"/>
      <c r="TKN6" s="48"/>
      <c r="TKO6" s="48"/>
      <c r="TKP6" s="48"/>
      <c r="TKQ6" s="48"/>
      <c r="TKR6" s="48"/>
      <c r="TKS6" s="48"/>
      <c r="TKT6" s="48"/>
      <c r="TKU6" s="48"/>
      <c r="TKV6" s="48"/>
      <c r="TKW6" s="48"/>
      <c r="TKX6" s="48"/>
      <c r="TKY6" s="48"/>
      <c r="TKZ6" s="48"/>
      <c r="TLA6" s="48"/>
      <c r="TLB6" s="48"/>
      <c r="TLC6" s="48"/>
      <c r="TLD6" s="48"/>
      <c r="TLE6" s="48"/>
      <c r="TLF6" s="48"/>
      <c r="TLG6" s="48"/>
      <c r="TLH6" s="48"/>
      <c r="TLI6" s="48"/>
      <c r="TLJ6" s="48"/>
      <c r="TLK6" s="48"/>
      <c r="TLL6" s="48"/>
      <c r="TLM6" s="48"/>
      <c r="TLN6" s="48"/>
      <c r="TLO6" s="48"/>
      <c r="TLP6" s="48"/>
      <c r="TLQ6" s="48"/>
      <c r="TLR6" s="48"/>
      <c r="TLS6" s="48"/>
      <c r="TLT6" s="48"/>
      <c r="TLU6" s="48"/>
      <c r="TLV6" s="48"/>
      <c r="TLW6" s="48"/>
      <c r="TLX6" s="48"/>
      <c r="TLY6" s="48"/>
      <c r="TLZ6" s="48"/>
      <c r="TMA6" s="48"/>
      <c r="TMB6" s="48"/>
      <c r="TMC6" s="48"/>
      <c r="TMD6" s="48"/>
      <c r="TME6" s="48"/>
      <c r="TMF6" s="48"/>
      <c r="TMG6" s="48"/>
      <c r="TMH6" s="48"/>
      <c r="TMI6" s="48"/>
      <c r="TMJ6" s="48"/>
      <c r="TMK6" s="48"/>
      <c r="TML6" s="48"/>
      <c r="TMM6" s="48"/>
      <c r="TMN6" s="48"/>
      <c r="TMO6" s="48"/>
      <c r="TMP6" s="48"/>
      <c r="TMQ6" s="48"/>
      <c r="TMR6" s="48"/>
      <c r="TMS6" s="48"/>
      <c r="TMT6" s="48"/>
      <c r="TMU6" s="48"/>
      <c r="TMV6" s="48"/>
      <c r="TMW6" s="48"/>
      <c r="TMX6" s="48"/>
      <c r="TMY6" s="48"/>
      <c r="TMZ6" s="48"/>
      <c r="TNA6" s="48"/>
      <c r="TNB6" s="48"/>
      <c r="TNC6" s="48"/>
      <c r="TND6" s="48"/>
      <c r="TNE6" s="48"/>
      <c r="TNF6" s="48"/>
      <c r="TNG6" s="48"/>
      <c r="TNH6" s="48"/>
      <c r="TNI6" s="48"/>
      <c r="TNJ6" s="48"/>
      <c r="TNK6" s="48"/>
      <c r="TNL6" s="48"/>
      <c r="TNM6" s="48"/>
      <c r="TNN6" s="48"/>
      <c r="TNO6" s="48"/>
      <c r="TNP6" s="48"/>
      <c r="TNQ6" s="48"/>
      <c r="TNR6" s="48"/>
      <c r="TNS6" s="48"/>
      <c r="TNT6" s="48"/>
      <c r="TNU6" s="48"/>
      <c r="TNV6" s="48"/>
      <c r="TNW6" s="48"/>
      <c r="TNX6" s="48"/>
      <c r="TNY6" s="48"/>
      <c r="TNZ6" s="48"/>
      <c r="TOA6" s="48"/>
      <c r="TOB6" s="48"/>
      <c r="TOC6" s="48"/>
      <c r="TOD6" s="48"/>
      <c r="TOE6" s="48"/>
      <c r="TOF6" s="48"/>
      <c r="TOG6" s="48"/>
      <c r="TOH6" s="48"/>
      <c r="TOI6" s="48"/>
      <c r="TOJ6" s="48"/>
      <c r="TOK6" s="48"/>
      <c r="TOL6" s="48"/>
      <c r="TOM6" s="48"/>
      <c r="TON6" s="48"/>
      <c r="TOO6" s="48"/>
      <c r="TOP6" s="48"/>
      <c r="TOQ6" s="48"/>
      <c r="TOR6" s="48"/>
      <c r="TOS6" s="48"/>
      <c r="TOT6" s="48"/>
      <c r="TOU6" s="48"/>
      <c r="TOV6" s="48"/>
      <c r="TOW6" s="48"/>
      <c r="TOX6" s="48"/>
      <c r="TOY6" s="48"/>
      <c r="TOZ6" s="48"/>
      <c r="TPA6" s="48"/>
      <c r="TPB6" s="48"/>
      <c r="TPC6" s="48"/>
      <c r="TPD6" s="48"/>
      <c r="TPE6" s="48"/>
      <c r="TPF6" s="48"/>
      <c r="TPG6" s="48"/>
      <c r="TPH6" s="48"/>
      <c r="TPI6" s="48"/>
      <c r="TPJ6" s="48"/>
      <c r="TPK6" s="48"/>
      <c r="TPL6" s="48"/>
      <c r="TPM6" s="48"/>
      <c r="TPN6" s="48"/>
      <c r="TPO6" s="48"/>
      <c r="TPP6" s="48"/>
      <c r="TPQ6" s="48"/>
      <c r="TPR6" s="48"/>
      <c r="TPS6" s="48"/>
      <c r="TPT6" s="48"/>
      <c r="TPU6" s="48"/>
      <c r="TPV6" s="48"/>
      <c r="TPW6" s="48"/>
      <c r="TPX6" s="48"/>
      <c r="TPY6" s="48"/>
      <c r="TPZ6" s="48"/>
      <c r="TQA6" s="48"/>
      <c r="TQB6" s="48"/>
      <c r="TQC6" s="48"/>
      <c r="TQD6" s="48"/>
      <c r="TQE6" s="48"/>
      <c r="TQF6" s="48"/>
      <c r="TQG6" s="48"/>
      <c r="TQH6" s="48"/>
      <c r="TQI6" s="48"/>
      <c r="TQJ6" s="48"/>
      <c r="TQK6" s="48"/>
      <c r="TQL6" s="48"/>
      <c r="TQM6" s="48"/>
      <c r="TQN6" s="48"/>
      <c r="TQO6" s="48"/>
      <c r="TQP6" s="48"/>
      <c r="TQQ6" s="48"/>
      <c r="TQR6" s="48"/>
      <c r="TQS6" s="48"/>
      <c r="TQT6" s="48"/>
      <c r="TQU6" s="48"/>
      <c r="TQV6" s="48"/>
      <c r="TQW6" s="48"/>
      <c r="TQX6" s="48"/>
      <c r="TQY6" s="48"/>
      <c r="TQZ6" s="48"/>
      <c r="TRA6" s="48"/>
      <c r="TRB6" s="48"/>
      <c r="TRC6" s="48"/>
      <c r="TRD6" s="48"/>
      <c r="TRE6" s="48"/>
      <c r="TRF6" s="48"/>
      <c r="TRG6" s="48"/>
      <c r="TRH6" s="48"/>
      <c r="TRI6" s="48"/>
      <c r="TRJ6" s="48"/>
      <c r="TRK6" s="48"/>
      <c r="TRL6" s="48"/>
      <c r="TRM6" s="48"/>
      <c r="TRN6" s="48"/>
      <c r="TRO6" s="48"/>
      <c r="TRP6" s="48"/>
      <c r="TRQ6" s="48"/>
      <c r="TRR6" s="48"/>
      <c r="TRS6" s="48"/>
      <c r="TRT6" s="48"/>
      <c r="TRU6" s="48"/>
      <c r="TRV6" s="48"/>
      <c r="TRW6" s="48"/>
      <c r="TRX6" s="48"/>
      <c r="TRY6" s="48"/>
      <c r="TRZ6" s="48"/>
      <c r="TSA6" s="48"/>
      <c r="TSB6" s="48"/>
      <c r="TSC6" s="48"/>
      <c r="TSD6" s="48"/>
      <c r="TSE6" s="48"/>
      <c r="TSF6" s="48"/>
      <c r="TSG6" s="48"/>
      <c r="TSH6" s="48"/>
      <c r="TSI6" s="48"/>
      <c r="TSJ6" s="48"/>
      <c r="TSK6" s="48"/>
      <c r="TSL6" s="48"/>
      <c r="TSM6" s="48"/>
      <c r="TSN6" s="48"/>
      <c r="TSO6" s="48"/>
      <c r="TSP6" s="48"/>
      <c r="TSQ6" s="48"/>
      <c r="TSR6" s="48"/>
      <c r="TSS6" s="48"/>
      <c r="TST6" s="48"/>
      <c r="TSU6" s="48"/>
      <c r="TSV6" s="48"/>
      <c r="TSW6" s="48"/>
      <c r="TSX6" s="48"/>
      <c r="TSY6" s="48"/>
      <c r="TSZ6" s="48"/>
      <c r="TTA6" s="48"/>
      <c r="TTB6" s="48"/>
      <c r="TTC6" s="48"/>
      <c r="TTD6" s="48"/>
      <c r="TTE6" s="48"/>
      <c r="TTF6" s="48"/>
      <c r="TTG6" s="48"/>
      <c r="TTH6" s="48"/>
      <c r="TTI6" s="48"/>
      <c r="TTJ6" s="48"/>
      <c r="TTK6" s="48"/>
      <c r="TTL6" s="48"/>
      <c r="TTM6" s="48"/>
      <c r="TTN6" s="48"/>
      <c r="TTO6" s="48"/>
      <c r="TTP6" s="48"/>
      <c r="TTQ6" s="48"/>
      <c r="TTR6" s="48"/>
      <c r="TTS6" s="48"/>
      <c r="TTT6" s="48"/>
      <c r="TTU6" s="48"/>
      <c r="TTV6" s="48"/>
      <c r="TTW6" s="48"/>
      <c r="TTX6" s="48"/>
      <c r="TTY6" s="48"/>
      <c r="TTZ6" s="48"/>
      <c r="TUA6" s="48"/>
      <c r="TUB6" s="48"/>
      <c r="TUC6" s="48"/>
      <c r="TUD6" s="48"/>
      <c r="TUE6" s="48"/>
      <c r="TUF6" s="48"/>
      <c r="TUG6" s="48"/>
      <c r="TUH6" s="48"/>
      <c r="TUI6" s="48"/>
      <c r="TUJ6" s="48"/>
      <c r="TUK6" s="48"/>
      <c r="TUL6" s="48"/>
      <c r="TUM6" s="48"/>
      <c r="TUN6" s="48"/>
      <c r="TUO6" s="48"/>
      <c r="TUP6" s="48"/>
      <c r="TUQ6" s="48"/>
      <c r="TUR6" s="48"/>
      <c r="TUS6" s="48"/>
      <c r="TUT6" s="48"/>
      <c r="TUU6" s="48"/>
      <c r="TUV6" s="48"/>
      <c r="TUW6" s="48"/>
      <c r="TUX6" s="48"/>
      <c r="TUY6" s="48"/>
      <c r="TUZ6" s="48"/>
      <c r="TVA6" s="48"/>
      <c r="TVB6" s="48"/>
      <c r="TVC6" s="48"/>
      <c r="TVD6" s="48"/>
      <c r="TVE6" s="48"/>
      <c r="TVF6" s="48"/>
      <c r="TVG6" s="48"/>
      <c r="TVH6" s="48"/>
      <c r="TVI6" s="48"/>
      <c r="TVJ6" s="48"/>
      <c r="TVK6" s="48"/>
      <c r="TVL6" s="48"/>
      <c r="TVM6" s="48"/>
      <c r="TVN6" s="48"/>
      <c r="TVO6" s="48"/>
      <c r="TVP6" s="48"/>
      <c r="TVQ6" s="48"/>
      <c r="TVR6" s="48"/>
      <c r="TVS6" s="48"/>
      <c r="TVT6" s="48"/>
      <c r="TVU6" s="48"/>
      <c r="TVV6" s="48"/>
      <c r="TVW6" s="48"/>
      <c r="TVX6" s="48"/>
      <c r="TVY6" s="48"/>
      <c r="TVZ6" s="48"/>
      <c r="TWA6" s="48"/>
      <c r="TWB6" s="48"/>
      <c r="TWC6" s="48"/>
      <c r="TWD6" s="48"/>
      <c r="TWE6" s="48"/>
      <c r="TWF6" s="48"/>
      <c r="TWG6" s="48"/>
      <c r="TWH6" s="48"/>
      <c r="TWI6" s="48"/>
      <c r="TWJ6" s="48"/>
      <c r="TWK6" s="48"/>
      <c r="TWL6" s="48"/>
      <c r="TWM6" s="48"/>
      <c r="TWN6" s="48"/>
      <c r="TWO6" s="48"/>
      <c r="TWP6" s="48"/>
      <c r="TWQ6" s="48"/>
      <c r="TWR6" s="48"/>
      <c r="TWS6" s="48"/>
      <c r="TWT6" s="48"/>
      <c r="TWU6" s="48"/>
      <c r="TWV6" s="48"/>
      <c r="TWW6" s="48"/>
      <c r="TWX6" s="48"/>
      <c r="TWY6" s="48"/>
      <c r="TWZ6" s="48"/>
      <c r="TXA6" s="48"/>
      <c r="TXB6" s="48"/>
      <c r="TXC6" s="48"/>
      <c r="TXD6" s="48"/>
      <c r="TXE6" s="48"/>
      <c r="TXF6" s="48"/>
      <c r="TXG6" s="48"/>
      <c r="TXH6" s="48"/>
      <c r="TXI6" s="48"/>
      <c r="TXJ6" s="48"/>
      <c r="TXK6" s="48"/>
      <c r="TXL6" s="48"/>
      <c r="TXM6" s="48"/>
      <c r="TXN6" s="48"/>
      <c r="TXO6" s="48"/>
      <c r="TXP6" s="48"/>
      <c r="TXQ6" s="48"/>
      <c r="TXR6" s="48"/>
      <c r="TXS6" s="48"/>
      <c r="TXT6" s="48"/>
      <c r="TXU6" s="48"/>
      <c r="TXV6" s="48"/>
      <c r="TXW6" s="48"/>
      <c r="TXX6" s="48"/>
      <c r="TXY6" s="48"/>
      <c r="TXZ6" s="48"/>
      <c r="TYA6" s="48"/>
      <c r="TYB6" s="48"/>
      <c r="TYC6" s="48"/>
      <c r="TYD6" s="48"/>
      <c r="TYE6" s="48"/>
      <c r="TYF6" s="48"/>
      <c r="TYG6" s="48"/>
      <c r="TYH6" s="48"/>
      <c r="TYI6" s="48"/>
      <c r="TYJ6" s="48"/>
      <c r="TYK6" s="48"/>
      <c r="TYL6" s="48"/>
      <c r="TYM6" s="48"/>
      <c r="TYN6" s="48"/>
      <c r="TYO6" s="48"/>
      <c r="TYP6" s="48"/>
      <c r="TYQ6" s="48"/>
      <c r="TYR6" s="48"/>
      <c r="TYS6" s="48"/>
      <c r="TYT6" s="48"/>
      <c r="TYU6" s="48"/>
      <c r="TYV6" s="48"/>
      <c r="TYW6" s="48"/>
      <c r="TYX6" s="48"/>
      <c r="TYY6" s="48"/>
      <c r="TYZ6" s="48"/>
      <c r="TZA6" s="48"/>
      <c r="TZB6" s="48"/>
      <c r="TZC6" s="48"/>
      <c r="TZD6" s="48"/>
      <c r="TZE6" s="48"/>
      <c r="TZF6" s="48"/>
      <c r="TZG6" s="48"/>
      <c r="TZH6" s="48"/>
      <c r="TZI6" s="48"/>
      <c r="TZJ6" s="48"/>
      <c r="TZK6" s="48"/>
      <c r="TZL6" s="48"/>
      <c r="TZM6" s="48"/>
      <c r="TZN6" s="48"/>
      <c r="TZO6" s="48"/>
      <c r="TZP6" s="48"/>
      <c r="TZQ6" s="48"/>
      <c r="TZR6" s="48"/>
      <c r="TZS6" s="48"/>
      <c r="TZT6" s="48"/>
      <c r="TZU6" s="48"/>
      <c r="TZV6" s="48"/>
      <c r="TZW6" s="48"/>
      <c r="TZX6" s="48"/>
      <c r="TZY6" s="48"/>
      <c r="TZZ6" s="48"/>
      <c r="UAA6" s="48"/>
      <c r="UAB6" s="48"/>
      <c r="UAC6" s="48"/>
      <c r="UAD6" s="48"/>
      <c r="UAE6" s="48"/>
      <c r="UAF6" s="48"/>
      <c r="UAG6" s="48"/>
      <c r="UAH6" s="48"/>
      <c r="UAI6" s="48"/>
      <c r="UAJ6" s="48"/>
      <c r="UAK6" s="48"/>
      <c r="UAL6" s="48"/>
      <c r="UAM6" s="48"/>
      <c r="UAN6" s="48"/>
      <c r="UAO6" s="48"/>
      <c r="UAP6" s="48"/>
      <c r="UAQ6" s="48"/>
      <c r="UAR6" s="48"/>
      <c r="UAS6" s="48"/>
      <c r="UAT6" s="48"/>
      <c r="UAU6" s="48"/>
      <c r="UAV6" s="48"/>
      <c r="UAW6" s="48"/>
      <c r="UAX6" s="48"/>
      <c r="UAY6" s="48"/>
      <c r="UAZ6" s="48"/>
      <c r="UBA6" s="48"/>
      <c r="UBB6" s="48"/>
      <c r="UBC6" s="48"/>
      <c r="UBD6" s="48"/>
      <c r="UBE6" s="48"/>
      <c r="UBF6" s="48"/>
      <c r="UBG6" s="48"/>
      <c r="UBH6" s="48"/>
      <c r="UBI6" s="48"/>
      <c r="UBJ6" s="48"/>
      <c r="UBK6" s="48"/>
      <c r="UBL6" s="48"/>
      <c r="UBM6" s="48"/>
      <c r="UBN6" s="48"/>
      <c r="UBO6" s="48"/>
      <c r="UBP6" s="48"/>
      <c r="UBQ6" s="48"/>
      <c r="UBR6" s="48"/>
      <c r="UBS6" s="48"/>
      <c r="UBT6" s="48"/>
      <c r="UBU6" s="48"/>
      <c r="UBV6" s="48"/>
      <c r="UBW6" s="48"/>
      <c r="UBX6" s="48"/>
      <c r="UBY6" s="48"/>
      <c r="UBZ6" s="48"/>
      <c r="UCA6" s="48"/>
      <c r="UCB6" s="48"/>
      <c r="UCC6" s="48"/>
      <c r="UCD6" s="48"/>
      <c r="UCE6" s="48"/>
      <c r="UCF6" s="48"/>
      <c r="UCG6" s="48"/>
      <c r="UCH6" s="48"/>
      <c r="UCI6" s="48"/>
      <c r="UCJ6" s="48"/>
      <c r="UCK6" s="48"/>
      <c r="UCL6" s="48"/>
      <c r="UCM6" s="48"/>
      <c r="UCN6" s="48"/>
      <c r="UCO6" s="48"/>
      <c r="UCP6" s="48"/>
      <c r="UCQ6" s="48"/>
      <c r="UCR6" s="48"/>
      <c r="UCS6" s="48"/>
      <c r="UCT6" s="48"/>
      <c r="UCU6" s="48"/>
      <c r="UCV6" s="48"/>
      <c r="UCW6" s="48"/>
      <c r="UCX6" s="48"/>
      <c r="UCY6" s="48"/>
      <c r="UCZ6" s="48"/>
      <c r="UDA6" s="48"/>
      <c r="UDB6" s="48"/>
      <c r="UDC6" s="48"/>
      <c r="UDD6" s="48"/>
      <c r="UDE6" s="48"/>
      <c r="UDF6" s="48"/>
      <c r="UDG6" s="48"/>
      <c r="UDH6" s="48"/>
      <c r="UDI6" s="48"/>
      <c r="UDJ6" s="48"/>
      <c r="UDK6" s="48"/>
      <c r="UDL6" s="48"/>
      <c r="UDM6" s="48"/>
      <c r="UDN6" s="48"/>
      <c r="UDO6" s="48"/>
      <c r="UDP6" s="48"/>
      <c r="UDQ6" s="48"/>
      <c r="UDR6" s="48"/>
      <c r="UDS6" s="48"/>
      <c r="UDT6" s="48"/>
      <c r="UDU6" s="48"/>
      <c r="UDV6" s="48"/>
      <c r="UDW6" s="48"/>
      <c r="UDX6" s="48"/>
      <c r="UDY6" s="48"/>
      <c r="UDZ6" s="48"/>
      <c r="UEA6" s="48"/>
      <c r="UEB6" s="48"/>
      <c r="UEC6" s="48"/>
      <c r="UED6" s="48"/>
      <c r="UEE6" s="48"/>
      <c r="UEF6" s="48"/>
      <c r="UEG6" s="48"/>
      <c r="UEH6" s="48"/>
      <c r="UEI6" s="48"/>
      <c r="UEJ6" s="48"/>
      <c r="UEK6" s="48"/>
      <c r="UEL6" s="48"/>
      <c r="UEM6" s="48"/>
      <c r="UEN6" s="48"/>
      <c r="UEO6" s="48"/>
      <c r="UEP6" s="48"/>
      <c r="UEQ6" s="48"/>
      <c r="UER6" s="48"/>
      <c r="UES6" s="48"/>
      <c r="UET6" s="48"/>
      <c r="UEU6" s="48"/>
      <c r="UEV6" s="48"/>
      <c r="UEW6" s="48"/>
      <c r="UEX6" s="48"/>
      <c r="UEY6" s="48"/>
      <c r="UEZ6" s="48"/>
      <c r="UFA6" s="48"/>
      <c r="UFB6" s="48"/>
      <c r="UFC6" s="48"/>
      <c r="UFD6" s="48"/>
      <c r="UFE6" s="48"/>
      <c r="UFF6" s="48"/>
      <c r="UFG6" s="48"/>
      <c r="UFH6" s="48"/>
      <c r="UFI6" s="48"/>
      <c r="UFJ6" s="48"/>
      <c r="UFK6" s="48"/>
      <c r="UFL6" s="48"/>
      <c r="UFM6" s="48"/>
      <c r="UFN6" s="48"/>
      <c r="UFO6" s="48"/>
      <c r="UFP6" s="48"/>
      <c r="UFQ6" s="48"/>
      <c r="UFR6" s="48"/>
      <c r="UFS6" s="48"/>
      <c r="UFT6" s="48"/>
      <c r="UFU6" s="48"/>
      <c r="UFV6" s="48"/>
      <c r="UFW6" s="48"/>
      <c r="UFX6" s="48"/>
      <c r="UFY6" s="48"/>
      <c r="UFZ6" s="48"/>
      <c r="UGA6" s="48"/>
      <c r="UGB6" s="48"/>
      <c r="UGC6" s="48"/>
      <c r="UGD6" s="48"/>
      <c r="UGE6" s="48"/>
      <c r="UGF6" s="48"/>
      <c r="UGG6" s="48"/>
      <c r="UGH6" s="48"/>
      <c r="UGI6" s="48"/>
      <c r="UGJ6" s="48"/>
      <c r="UGK6" s="48"/>
      <c r="UGL6" s="48"/>
      <c r="UGM6" s="48"/>
      <c r="UGN6" s="48"/>
      <c r="UGO6" s="48"/>
      <c r="UGP6" s="48"/>
      <c r="UGQ6" s="48"/>
      <c r="UGR6" s="48"/>
      <c r="UGS6" s="48"/>
      <c r="UGT6" s="48"/>
      <c r="UGU6" s="48"/>
      <c r="UGV6" s="48"/>
      <c r="UGW6" s="48"/>
      <c r="UGX6" s="48"/>
      <c r="UGY6" s="48"/>
      <c r="UGZ6" s="48"/>
      <c r="UHA6" s="48"/>
      <c r="UHB6" s="48"/>
      <c r="UHC6" s="48"/>
      <c r="UHD6" s="48"/>
      <c r="UHE6" s="48"/>
      <c r="UHF6" s="48"/>
      <c r="UHG6" s="48"/>
      <c r="UHH6" s="48"/>
      <c r="UHI6" s="48"/>
      <c r="UHJ6" s="48"/>
      <c r="UHK6" s="48"/>
      <c r="UHL6" s="48"/>
      <c r="UHM6" s="48"/>
      <c r="UHN6" s="48"/>
      <c r="UHO6" s="48"/>
      <c r="UHP6" s="48"/>
      <c r="UHQ6" s="48"/>
      <c r="UHR6" s="48"/>
      <c r="UHS6" s="48"/>
      <c r="UHT6" s="48"/>
      <c r="UHU6" s="48"/>
      <c r="UHV6" s="48"/>
      <c r="UHW6" s="48"/>
      <c r="UHX6" s="48"/>
      <c r="UHY6" s="48"/>
      <c r="UHZ6" s="48"/>
      <c r="UIA6" s="48"/>
      <c r="UIB6" s="48"/>
      <c r="UIC6" s="48"/>
      <c r="UID6" s="48"/>
      <c r="UIE6" s="48"/>
      <c r="UIF6" s="48"/>
      <c r="UIG6" s="48"/>
      <c r="UIH6" s="48"/>
      <c r="UII6" s="48"/>
      <c r="UIJ6" s="48"/>
      <c r="UIK6" s="48"/>
      <c r="UIL6" s="48"/>
      <c r="UIM6" s="48"/>
      <c r="UIN6" s="48"/>
      <c r="UIO6" s="48"/>
      <c r="UIP6" s="48"/>
      <c r="UIQ6" s="48"/>
      <c r="UIR6" s="48"/>
      <c r="UIS6" s="48"/>
      <c r="UIT6" s="48"/>
      <c r="UIU6" s="48"/>
      <c r="UIV6" s="48"/>
      <c r="UIW6" s="48"/>
      <c r="UIX6" s="48"/>
      <c r="UIY6" s="48"/>
      <c r="UIZ6" s="48"/>
      <c r="UJA6" s="48"/>
      <c r="UJB6" s="48"/>
      <c r="UJC6" s="48"/>
      <c r="UJD6" s="48"/>
      <c r="UJE6" s="48"/>
      <c r="UJF6" s="48"/>
      <c r="UJG6" s="48"/>
      <c r="UJH6" s="48"/>
      <c r="UJI6" s="48"/>
      <c r="UJJ6" s="48"/>
      <c r="UJK6" s="48"/>
      <c r="UJL6" s="48"/>
      <c r="UJM6" s="48"/>
      <c r="UJN6" s="48"/>
      <c r="UJO6" s="48"/>
      <c r="UJP6" s="48"/>
      <c r="UJQ6" s="48"/>
      <c r="UJR6" s="48"/>
      <c r="UJS6" s="48"/>
      <c r="UJT6" s="48"/>
      <c r="UJU6" s="48"/>
      <c r="UJV6" s="48"/>
      <c r="UJW6" s="48"/>
      <c r="UJX6" s="48"/>
      <c r="UJY6" s="48"/>
      <c r="UJZ6" s="48"/>
      <c r="UKA6" s="48"/>
      <c r="UKB6" s="48"/>
      <c r="UKC6" s="48"/>
      <c r="UKD6" s="48"/>
      <c r="UKE6" s="48"/>
      <c r="UKF6" s="48"/>
      <c r="UKG6" s="48"/>
      <c r="UKH6" s="48"/>
      <c r="UKI6" s="48"/>
      <c r="UKJ6" s="48"/>
      <c r="UKK6" s="48"/>
      <c r="UKL6" s="48"/>
      <c r="UKM6" s="48"/>
      <c r="UKN6" s="48"/>
      <c r="UKO6" s="48"/>
      <c r="UKP6" s="48"/>
      <c r="UKQ6" s="48"/>
      <c r="UKR6" s="48"/>
      <c r="UKS6" s="48"/>
      <c r="UKT6" s="48"/>
      <c r="UKU6" s="48"/>
      <c r="UKV6" s="48"/>
      <c r="UKW6" s="48"/>
      <c r="UKX6" s="48"/>
      <c r="UKY6" s="48"/>
      <c r="UKZ6" s="48"/>
      <c r="ULA6" s="48"/>
      <c r="ULB6" s="48"/>
      <c r="ULC6" s="48"/>
      <c r="ULD6" s="48"/>
      <c r="ULE6" s="48"/>
      <c r="ULF6" s="48"/>
      <c r="ULG6" s="48"/>
      <c r="ULH6" s="48"/>
      <c r="ULI6" s="48"/>
      <c r="ULJ6" s="48"/>
      <c r="ULK6" s="48"/>
      <c r="ULL6" s="48"/>
      <c r="ULM6" s="48"/>
      <c r="ULN6" s="48"/>
      <c r="ULO6" s="48"/>
      <c r="ULP6" s="48"/>
      <c r="ULQ6" s="48"/>
      <c r="ULR6" s="48"/>
      <c r="ULS6" s="48"/>
      <c r="ULT6" s="48"/>
      <c r="ULU6" s="48"/>
      <c r="ULV6" s="48"/>
      <c r="ULW6" s="48"/>
      <c r="ULX6" s="48"/>
      <c r="ULY6" s="48"/>
      <c r="ULZ6" s="48"/>
      <c r="UMA6" s="48"/>
      <c r="UMB6" s="48"/>
      <c r="UMC6" s="48"/>
      <c r="UMD6" s="48"/>
      <c r="UME6" s="48"/>
      <c r="UMF6" s="48"/>
      <c r="UMG6" s="48"/>
      <c r="UMH6" s="48"/>
      <c r="UMI6" s="48"/>
      <c r="UMJ6" s="48"/>
      <c r="UMK6" s="48"/>
      <c r="UML6" s="48"/>
      <c r="UMM6" s="48"/>
      <c r="UMN6" s="48"/>
      <c r="UMO6" s="48"/>
      <c r="UMP6" s="48"/>
      <c r="UMQ6" s="48"/>
      <c r="UMR6" s="48"/>
      <c r="UMS6" s="48"/>
      <c r="UMT6" s="48"/>
      <c r="UMU6" s="48"/>
      <c r="UMV6" s="48"/>
      <c r="UMW6" s="48"/>
      <c r="UMX6" s="48"/>
      <c r="UMY6" s="48"/>
      <c r="UMZ6" s="48"/>
      <c r="UNA6" s="48"/>
      <c r="UNB6" s="48"/>
      <c r="UNC6" s="48"/>
      <c r="UND6" s="48"/>
      <c r="UNE6" s="48"/>
      <c r="UNF6" s="48"/>
      <c r="UNG6" s="48"/>
      <c r="UNH6" s="48"/>
      <c r="UNI6" s="48"/>
      <c r="UNJ6" s="48"/>
      <c r="UNK6" s="48"/>
      <c r="UNL6" s="48"/>
      <c r="UNM6" s="48"/>
      <c r="UNN6" s="48"/>
      <c r="UNO6" s="48"/>
      <c r="UNP6" s="48"/>
      <c r="UNQ6" s="48"/>
      <c r="UNR6" s="48"/>
      <c r="UNS6" s="48"/>
      <c r="UNT6" s="48"/>
      <c r="UNU6" s="48"/>
      <c r="UNV6" s="48"/>
      <c r="UNW6" s="48"/>
      <c r="UNX6" s="48"/>
      <c r="UNY6" s="48"/>
      <c r="UNZ6" s="48"/>
      <c r="UOA6" s="48"/>
      <c r="UOB6" s="48"/>
      <c r="UOC6" s="48"/>
      <c r="UOD6" s="48"/>
      <c r="UOE6" s="48"/>
      <c r="UOF6" s="48"/>
      <c r="UOG6" s="48"/>
      <c r="UOH6" s="48"/>
      <c r="UOI6" s="48"/>
      <c r="UOJ6" s="48"/>
      <c r="UOK6" s="48"/>
      <c r="UOL6" s="48"/>
      <c r="UOM6" s="48"/>
      <c r="UON6" s="48"/>
      <c r="UOO6" s="48"/>
      <c r="UOP6" s="48"/>
      <c r="UOQ6" s="48"/>
      <c r="UOR6" s="48"/>
      <c r="UOS6" s="48"/>
      <c r="UOT6" s="48"/>
      <c r="UOU6" s="48"/>
      <c r="UOV6" s="48"/>
      <c r="UOW6" s="48"/>
      <c r="UOX6" s="48"/>
      <c r="UOY6" s="48"/>
      <c r="UOZ6" s="48"/>
      <c r="UPA6" s="48"/>
      <c r="UPB6" s="48"/>
      <c r="UPC6" s="48"/>
      <c r="UPD6" s="48"/>
      <c r="UPE6" s="48"/>
      <c r="UPF6" s="48"/>
      <c r="UPG6" s="48"/>
      <c r="UPH6" s="48"/>
      <c r="UPI6" s="48"/>
      <c r="UPJ6" s="48"/>
      <c r="UPK6" s="48"/>
      <c r="UPL6" s="48"/>
      <c r="UPM6" s="48"/>
      <c r="UPN6" s="48"/>
      <c r="UPO6" s="48"/>
      <c r="UPP6" s="48"/>
      <c r="UPQ6" s="48"/>
      <c r="UPR6" s="48"/>
      <c r="UPS6" s="48"/>
      <c r="UPT6" s="48"/>
      <c r="UPU6" s="48"/>
      <c r="UPV6" s="48"/>
      <c r="UPW6" s="48"/>
      <c r="UPX6" s="48"/>
      <c r="UPY6" s="48"/>
      <c r="UPZ6" s="48"/>
      <c r="UQA6" s="48"/>
      <c r="UQB6" s="48"/>
      <c r="UQC6" s="48"/>
      <c r="UQD6" s="48"/>
      <c r="UQE6" s="48"/>
      <c r="UQF6" s="48"/>
      <c r="UQG6" s="48"/>
      <c r="UQH6" s="48"/>
      <c r="UQI6" s="48"/>
      <c r="UQJ6" s="48"/>
      <c r="UQK6" s="48"/>
      <c r="UQL6" s="48"/>
      <c r="UQM6" s="48"/>
      <c r="UQN6" s="48"/>
      <c r="UQO6" s="48"/>
      <c r="UQP6" s="48"/>
      <c r="UQQ6" s="48"/>
      <c r="UQR6" s="48"/>
      <c r="UQS6" s="48"/>
      <c r="UQT6" s="48"/>
      <c r="UQU6" s="48"/>
      <c r="UQV6" s="48"/>
      <c r="UQW6" s="48"/>
      <c r="UQX6" s="48"/>
      <c r="UQY6" s="48"/>
      <c r="UQZ6" s="48"/>
      <c r="URA6" s="48"/>
      <c r="URB6" s="48"/>
      <c r="URC6" s="48"/>
      <c r="URD6" s="48"/>
      <c r="URE6" s="48"/>
      <c r="URF6" s="48"/>
      <c r="URG6" s="48"/>
      <c r="URH6" s="48"/>
      <c r="URI6" s="48"/>
      <c r="URJ6" s="48"/>
      <c r="URK6" s="48"/>
      <c r="URL6" s="48"/>
      <c r="URM6" s="48"/>
      <c r="URN6" s="48"/>
      <c r="URO6" s="48"/>
      <c r="URP6" s="48"/>
      <c r="URQ6" s="48"/>
      <c r="URR6" s="48"/>
      <c r="URS6" s="48"/>
      <c r="URT6" s="48"/>
      <c r="URU6" s="48"/>
      <c r="URV6" s="48"/>
      <c r="URW6" s="48"/>
      <c r="URX6" s="48"/>
      <c r="URY6" s="48"/>
      <c r="URZ6" s="48"/>
      <c r="USA6" s="48"/>
      <c r="USB6" s="48"/>
      <c r="USC6" s="48"/>
      <c r="USD6" s="48"/>
      <c r="USE6" s="48"/>
      <c r="USF6" s="48"/>
      <c r="USG6" s="48"/>
      <c r="USH6" s="48"/>
      <c r="USI6" s="48"/>
      <c r="USJ6" s="48"/>
      <c r="USK6" s="48"/>
      <c r="USL6" s="48"/>
      <c r="USM6" s="48"/>
      <c r="USN6" s="48"/>
      <c r="USO6" s="48"/>
      <c r="USP6" s="48"/>
      <c r="USQ6" s="48"/>
      <c r="USR6" s="48"/>
      <c r="USS6" s="48"/>
      <c r="UST6" s="48"/>
      <c r="USU6" s="48"/>
      <c r="USV6" s="48"/>
      <c r="USW6" s="48"/>
      <c r="USX6" s="48"/>
      <c r="USY6" s="48"/>
      <c r="USZ6" s="48"/>
      <c r="UTA6" s="48"/>
      <c r="UTB6" s="48"/>
      <c r="UTC6" s="48"/>
      <c r="UTD6" s="48"/>
      <c r="UTE6" s="48"/>
      <c r="UTF6" s="48"/>
      <c r="UTG6" s="48"/>
      <c r="UTH6" s="48"/>
      <c r="UTI6" s="48"/>
      <c r="UTJ6" s="48"/>
      <c r="UTK6" s="48"/>
      <c r="UTL6" s="48"/>
      <c r="UTM6" s="48"/>
      <c r="UTN6" s="48"/>
      <c r="UTO6" s="48"/>
      <c r="UTP6" s="48"/>
      <c r="UTQ6" s="48"/>
      <c r="UTR6" s="48"/>
      <c r="UTS6" s="48"/>
      <c r="UTT6" s="48"/>
      <c r="UTU6" s="48"/>
      <c r="UTV6" s="48"/>
      <c r="UTW6" s="48"/>
      <c r="UTX6" s="48"/>
      <c r="UTY6" s="48"/>
      <c r="UTZ6" s="48"/>
      <c r="UUA6" s="48"/>
      <c r="UUB6" s="48"/>
      <c r="UUC6" s="48"/>
      <c r="UUD6" s="48"/>
      <c r="UUE6" s="48"/>
      <c r="UUF6" s="48"/>
      <c r="UUG6" s="48"/>
      <c r="UUH6" s="48"/>
      <c r="UUI6" s="48"/>
      <c r="UUJ6" s="48"/>
      <c r="UUK6" s="48"/>
      <c r="UUL6" s="48"/>
      <c r="UUM6" s="48"/>
      <c r="UUN6" s="48"/>
      <c r="UUO6" s="48"/>
      <c r="UUP6" s="48"/>
      <c r="UUQ6" s="48"/>
      <c r="UUR6" s="48"/>
      <c r="UUS6" s="48"/>
      <c r="UUT6" s="48"/>
      <c r="UUU6" s="48"/>
      <c r="UUV6" s="48"/>
      <c r="UUW6" s="48"/>
      <c r="UUX6" s="48"/>
      <c r="UUY6" s="48"/>
      <c r="UUZ6" s="48"/>
      <c r="UVA6" s="48"/>
      <c r="UVB6" s="48"/>
      <c r="UVC6" s="48"/>
      <c r="UVD6" s="48"/>
      <c r="UVE6" s="48"/>
      <c r="UVF6" s="48"/>
      <c r="UVG6" s="48"/>
      <c r="UVH6" s="48"/>
      <c r="UVI6" s="48"/>
      <c r="UVJ6" s="48"/>
      <c r="UVK6" s="48"/>
      <c r="UVL6" s="48"/>
      <c r="UVM6" s="48"/>
      <c r="UVN6" s="48"/>
      <c r="UVO6" s="48"/>
      <c r="UVP6" s="48"/>
      <c r="UVQ6" s="48"/>
      <c r="UVR6" s="48"/>
      <c r="UVS6" s="48"/>
      <c r="UVT6" s="48"/>
      <c r="UVU6" s="48"/>
      <c r="UVV6" s="48"/>
      <c r="UVW6" s="48"/>
      <c r="UVX6" s="48"/>
      <c r="UVY6" s="48"/>
      <c r="UVZ6" s="48"/>
      <c r="UWA6" s="48"/>
      <c r="UWB6" s="48"/>
      <c r="UWC6" s="48"/>
      <c r="UWD6" s="48"/>
      <c r="UWE6" s="48"/>
      <c r="UWF6" s="48"/>
      <c r="UWG6" s="48"/>
      <c r="UWH6" s="48"/>
      <c r="UWI6" s="48"/>
      <c r="UWJ6" s="48"/>
      <c r="UWK6" s="48"/>
      <c r="UWL6" s="48"/>
      <c r="UWM6" s="48"/>
      <c r="UWN6" s="48"/>
      <c r="UWO6" s="48"/>
      <c r="UWP6" s="48"/>
      <c r="UWQ6" s="48"/>
      <c r="UWR6" s="48"/>
      <c r="UWS6" s="48"/>
      <c r="UWT6" s="48"/>
      <c r="UWU6" s="48"/>
      <c r="UWV6" s="48"/>
      <c r="UWW6" s="48"/>
      <c r="UWX6" s="48"/>
      <c r="UWY6" s="48"/>
      <c r="UWZ6" s="48"/>
      <c r="UXA6" s="48"/>
      <c r="UXB6" s="48"/>
      <c r="UXC6" s="48"/>
      <c r="UXD6" s="48"/>
      <c r="UXE6" s="48"/>
      <c r="UXF6" s="48"/>
      <c r="UXG6" s="48"/>
      <c r="UXH6" s="48"/>
      <c r="UXI6" s="48"/>
      <c r="UXJ6" s="48"/>
      <c r="UXK6" s="48"/>
      <c r="UXL6" s="48"/>
      <c r="UXM6" s="48"/>
      <c r="UXN6" s="48"/>
      <c r="UXO6" s="48"/>
      <c r="UXP6" s="48"/>
      <c r="UXQ6" s="48"/>
      <c r="UXR6" s="48"/>
      <c r="UXS6" s="48"/>
      <c r="UXT6" s="48"/>
      <c r="UXU6" s="48"/>
      <c r="UXV6" s="48"/>
      <c r="UXW6" s="48"/>
      <c r="UXX6" s="48"/>
      <c r="UXY6" s="48"/>
      <c r="UXZ6" s="48"/>
      <c r="UYA6" s="48"/>
      <c r="UYB6" s="48"/>
      <c r="UYC6" s="48"/>
      <c r="UYD6" s="48"/>
      <c r="UYE6" s="48"/>
      <c r="UYF6" s="48"/>
      <c r="UYG6" s="48"/>
      <c r="UYH6" s="48"/>
      <c r="UYI6" s="48"/>
      <c r="UYJ6" s="48"/>
      <c r="UYK6" s="48"/>
      <c r="UYL6" s="48"/>
      <c r="UYM6" s="48"/>
      <c r="UYN6" s="48"/>
      <c r="UYO6" s="48"/>
      <c r="UYP6" s="48"/>
      <c r="UYQ6" s="48"/>
      <c r="UYR6" s="48"/>
      <c r="UYS6" s="48"/>
      <c r="UYT6" s="48"/>
      <c r="UYU6" s="48"/>
      <c r="UYV6" s="48"/>
      <c r="UYW6" s="48"/>
      <c r="UYX6" s="48"/>
      <c r="UYY6" s="48"/>
      <c r="UYZ6" s="48"/>
      <c r="UZA6" s="48"/>
      <c r="UZB6" s="48"/>
      <c r="UZC6" s="48"/>
      <c r="UZD6" s="48"/>
      <c r="UZE6" s="48"/>
      <c r="UZF6" s="48"/>
      <c r="UZG6" s="48"/>
      <c r="UZH6" s="48"/>
      <c r="UZI6" s="48"/>
      <c r="UZJ6" s="48"/>
      <c r="UZK6" s="48"/>
      <c r="UZL6" s="48"/>
      <c r="UZM6" s="48"/>
      <c r="UZN6" s="48"/>
      <c r="UZO6" s="48"/>
      <c r="UZP6" s="48"/>
      <c r="UZQ6" s="48"/>
      <c r="UZR6" s="48"/>
      <c r="UZS6" s="48"/>
      <c r="UZT6" s="48"/>
      <c r="UZU6" s="48"/>
      <c r="UZV6" s="48"/>
      <c r="UZW6" s="48"/>
      <c r="UZX6" s="48"/>
      <c r="UZY6" s="48"/>
      <c r="UZZ6" s="48"/>
      <c r="VAA6" s="48"/>
      <c r="VAB6" s="48"/>
      <c r="VAC6" s="48"/>
      <c r="VAD6" s="48"/>
      <c r="VAE6" s="48"/>
      <c r="VAF6" s="48"/>
      <c r="VAG6" s="48"/>
      <c r="VAH6" s="48"/>
      <c r="VAI6" s="48"/>
      <c r="VAJ6" s="48"/>
      <c r="VAK6" s="48"/>
      <c r="VAL6" s="48"/>
      <c r="VAM6" s="48"/>
      <c r="VAN6" s="48"/>
      <c r="VAO6" s="48"/>
      <c r="VAP6" s="48"/>
      <c r="VAQ6" s="48"/>
      <c r="VAR6" s="48"/>
      <c r="VAS6" s="48"/>
      <c r="VAT6" s="48"/>
      <c r="VAU6" s="48"/>
      <c r="VAV6" s="48"/>
      <c r="VAW6" s="48"/>
      <c r="VAX6" s="48"/>
      <c r="VAY6" s="48"/>
      <c r="VAZ6" s="48"/>
      <c r="VBA6" s="48"/>
      <c r="VBB6" s="48"/>
      <c r="VBC6" s="48"/>
      <c r="VBD6" s="48"/>
      <c r="VBE6" s="48"/>
      <c r="VBF6" s="48"/>
      <c r="VBG6" s="48"/>
      <c r="VBH6" s="48"/>
      <c r="VBI6" s="48"/>
      <c r="VBJ6" s="48"/>
      <c r="VBK6" s="48"/>
      <c r="VBL6" s="48"/>
      <c r="VBM6" s="48"/>
      <c r="VBN6" s="48"/>
      <c r="VBO6" s="48"/>
      <c r="VBP6" s="48"/>
      <c r="VBQ6" s="48"/>
      <c r="VBR6" s="48"/>
      <c r="VBS6" s="48"/>
      <c r="VBT6" s="48"/>
      <c r="VBU6" s="48"/>
      <c r="VBV6" s="48"/>
      <c r="VBW6" s="48"/>
      <c r="VBX6" s="48"/>
      <c r="VBY6" s="48"/>
      <c r="VBZ6" s="48"/>
      <c r="VCA6" s="48"/>
      <c r="VCB6" s="48"/>
      <c r="VCC6" s="48"/>
      <c r="VCD6" s="48"/>
      <c r="VCE6" s="48"/>
      <c r="VCF6" s="48"/>
      <c r="VCG6" s="48"/>
      <c r="VCH6" s="48"/>
      <c r="VCI6" s="48"/>
      <c r="VCJ6" s="48"/>
      <c r="VCK6" s="48"/>
      <c r="VCL6" s="48"/>
      <c r="VCM6" s="48"/>
      <c r="VCN6" s="48"/>
      <c r="VCO6" s="48"/>
      <c r="VCP6" s="48"/>
      <c r="VCQ6" s="48"/>
      <c r="VCR6" s="48"/>
      <c r="VCS6" s="48"/>
      <c r="VCT6" s="48"/>
      <c r="VCU6" s="48"/>
      <c r="VCV6" s="48"/>
      <c r="VCW6" s="48"/>
      <c r="VCX6" s="48"/>
      <c r="VCY6" s="48"/>
      <c r="VCZ6" s="48"/>
      <c r="VDA6" s="48"/>
      <c r="VDB6" s="48"/>
      <c r="VDC6" s="48"/>
      <c r="VDD6" s="48"/>
      <c r="VDE6" s="48"/>
      <c r="VDF6" s="48"/>
      <c r="VDG6" s="48"/>
      <c r="VDH6" s="48"/>
      <c r="VDI6" s="48"/>
      <c r="VDJ6" s="48"/>
      <c r="VDK6" s="48"/>
      <c r="VDL6" s="48"/>
      <c r="VDM6" s="48"/>
      <c r="VDN6" s="48"/>
      <c r="VDO6" s="48"/>
      <c r="VDP6" s="48"/>
      <c r="VDQ6" s="48"/>
      <c r="VDR6" s="48"/>
      <c r="VDS6" s="48"/>
      <c r="VDT6" s="48"/>
      <c r="VDU6" s="48"/>
      <c r="VDV6" s="48"/>
      <c r="VDW6" s="48"/>
      <c r="VDX6" s="48"/>
      <c r="VDY6" s="48"/>
      <c r="VDZ6" s="48"/>
      <c r="VEA6" s="48"/>
      <c r="VEB6" s="48"/>
      <c r="VEC6" s="48"/>
      <c r="VED6" s="48"/>
      <c r="VEE6" s="48"/>
      <c r="VEF6" s="48"/>
      <c r="VEG6" s="48"/>
      <c r="VEH6" s="48"/>
      <c r="VEI6" s="48"/>
      <c r="VEJ6" s="48"/>
      <c r="VEK6" s="48"/>
      <c r="VEL6" s="48"/>
      <c r="VEM6" s="48"/>
      <c r="VEN6" s="48"/>
      <c r="VEO6" s="48"/>
      <c r="VEP6" s="48"/>
      <c r="VEQ6" s="48"/>
      <c r="VER6" s="48"/>
      <c r="VES6" s="48"/>
      <c r="VET6" s="48"/>
      <c r="VEU6" s="48"/>
      <c r="VEV6" s="48"/>
      <c r="VEW6" s="48"/>
      <c r="VEX6" s="48"/>
      <c r="VEY6" s="48"/>
      <c r="VEZ6" s="48"/>
      <c r="VFA6" s="48"/>
      <c r="VFB6" s="48"/>
      <c r="VFC6" s="48"/>
      <c r="VFD6" s="48"/>
      <c r="VFE6" s="48"/>
      <c r="VFF6" s="48"/>
      <c r="VFG6" s="48"/>
      <c r="VFH6" s="48"/>
      <c r="VFI6" s="48"/>
      <c r="VFJ6" s="48"/>
      <c r="VFK6" s="48"/>
      <c r="VFL6" s="48"/>
      <c r="VFM6" s="48"/>
      <c r="VFN6" s="48"/>
      <c r="VFO6" s="48"/>
      <c r="VFP6" s="48"/>
      <c r="VFQ6" s="48"/>
      <c r="VFR6" s="48"/>
      <c r="VFS6" s="48"/>
      <c r="VFT6" s="48"/>
      <c r="VFU6" s="48"/>
      <c r="VFV6" s="48"/>
      <c r="VFW6" s="48"/>
      <c r="VFX6" s="48"/>
      <c r="VFY6" s="48"/>
      <c r="VFZ6" s="48"/>
      <c r="VGA6" s="48"/>
      <c r="VGB6" s="48"/>
      <c r="VGC6" s="48"/>
      <c r="VGD6" s="48"/>
      <c r="VGE6" s="48"/>
      <c r="VGF6" s="48"/>
      <c r="VGG6" s="48"/>
      <c r="VGH6" s="48"/>
      <c r="VGI6" s="48"/>
      <c r="VGJ6" s="48"/>
      <c r="VGK6" s="48"/>
      <c r="VGL6" s="48"/>
      <c r="VGM6" s="48"/>
      <c r="VGN6" s="48"/>
      <c r="VGO6" s="48"/>
      <c r="VGP6" s="48"/>
      <c r="VGQ6" s="48"/>
      <c r="VGR6" s="48"/>
      <c r="VGS6" s="48"/>
      <c r="VGT6" s="48"/>
      <c r="VGU6" s="48"/>
      <c r="VGV6" s="48"/>
      <c r="VGW6" s="48"/>
      <c r="VGX6" s="48"/>
      <c r="VGY6" s="48"/>
      <c r="VGZ6" s="48"/>
      <c r="VHA6" s="48"/>
      <c r="VHB6" s="48"/>
      <c r="VHC6" s="48"/>
      <c r="VHD6" s="48"/>
      <c r="VHE6" s="48"/>
      <c r="VHF6" s="48"/>
      <c r="VHG6" s="48"/>
      <c r="VHH6" s="48"/>
      <c r="VHI6" s="48"/>
      <c r="VHJ6" s="48"/>
      <c r="VHK6" s="48"/>
      <c r="VHL6" s="48"/>
      <c r="VHM6" s="48"/>
      <c r="VHN6" s="48"/>
      <c r="VHO6" s="48"/>
      <c r="VHP6" s="48"/>
      <c r="VHQ6" s="48"/>
      <c r="VHR6" s="48"/>
      <c r="VHS6" s="48"/>
      <c r="VHT6" s="48"/>
      <c r="VHU6" s="48"/>
      <c r="VHV6" s="48"/>
      <c r="VHW6" s="48"/>
      <c r="VHX6" s="48"/>
      <c r="VHY6" s="48"/>
      <c r="VHZ6" s="48"/>
      <c r="VIA6" s="48"/>
      <c r="VIB6" s="48"/>
      <c r="VIC6" s="48"/>
      <c r="VID6" s="48"/>
      <c r="VIE6" s="48"/>
      <c r="VIF6" s="48"/>
      <c r="VIG6" s="48"/>
      <c r="VIH6" s="48"/>
      <c r="VII6" s="48"/>
      <c r="VIJ6" s="48"/>
      <c r="VIK6" s="48"/>
      <c r="VIL6" s="48"/>
      <c r="VIM6" s="48"/>
      <c r="VIN6" s="48"/>
      <c r="VIO6" s="48"/>
      <c r="VIP6" s="48"/>
      <c r="VIQ6" s="48"/>
      <c r="VIR6" s="48"/>
      <c r="VIS6" s="48"/>
      <c r="VIT6" s="48"/>
      <c r="VIU6" s="48"/>
      <c r="VIV6" s="48"/>
      <c r="VIW6" s="48"/>
      <c r="VIX6" s="48"/>
      <c r="VIY6" s="48"/>
      <c r="VIZ6" s="48"/>
      <c r="VJA6" s="48"/>
      <c r="VJB6" s="48"/>
      <c r="VJC6" s="48"/>
      <c r="VJD6" s="48"/>
      <c r="VJE6" s="48"/>
      <c r="VJF6" s="48"/>
      <c r="VJG6" s="48"/>
      <c r="VJH6" s="48"/>
      <c r="VJI6" s="48"/>
      <c r="VJJ6" s="48"/>
      <c r="VJK6" s="48"/>
      <c r="VJL6" s="48"/>
      <c r="VJM6" s="48"/>
      <c r="VJN6" s="48"/>
      <c r="VJO6" s="48"/>
      <c r="VJP6" s="48"/>
      <c r="VJQ6" s="48"/>
      <c r="VJR6" s="48"/>
      <c r="VJS6" s="48"/>
      <c r="VJT6" s="48"/>
      <c r="VJU6" s="48"/>
      <c r="VJV6" s="48"/>
      <c r="VJW6" s="48"/>
      <c r="VJX6" s="48"/>
      <c r="VJY6" s="48"/>
      <c r="VJZ6" s="48"/>
      <c r="VKA6" s="48"/>
      <c r="VKB6" s="48"/>
      <c r="VKC6" s="48"/>
      <c r="VKD6" s="48"/>
      <c r="VKE6" s="48"/>
      <c r="VKF6" s="48"/>
      <c r="VKG6" s="48"/>
      <c r="VKH6" s="48"/>
      <c r="VKI6" s="48"/>
      <c r="VKJ6" s="48"/>
      <c r="VKK6" s="48"/>
      <c r="VKL6" s="48"/>
      <c r="VKM6" s="48"/>
      <c r="VKN6" s="48"/>
      <c r="VKO6" s="48"/>
      <c r="VKP6" s="48"/>
      <c r="VKQ6" s="48"/>
      <c r="VKR6" s="48"/>
      <c r="VKS6" s="48"/>
      <c r="VKT6" s="48"/>
      <c r="VKU6" s="48"/>
      <c r="VKV6" s="48"/>
      <c r="VKW6" s="48"/>
      <c r="VKX6" s="48"/>
      <c r="VKY6" s="48"/>
      <c r="VKZ6" s="48"/>
      <c r="VLA6" s="48"/>
      <c r="VLB6" s="48"/>
      <c r="VLC6" s="48"/>
      <c r="VLD6" s="48"/>
      <c r="VLE6" s="48"/>
      <c r="VLF6" s="48"/>
      <c r="VLG6" s="48"/>
      <c r="VLH6" s="48"/>
      <c r="VLI6" s="48"/>
      <c r="VLJ6" s="48"/>
      <c r="VLK6" s="48"/>
      <c r="VLL6" s="48"/>
      <c r="VLM6" s="48"/>
      <c r="VLN6" s="48"/>
      <c r="VLO6" s="48"/>
      <c r="VLP6" s="48"/>
      <c r="VLQ6" s="48"/>
      <c r="VLR6" s="48"/>
      <c r="VLS6" s="48"/>
      <c r="VLT6" s="48"/>
      <c r="VLU6" s="48"/>
      <c r="VLV6" s="48"/>
      <c r="VLW6" s="48"/>
      <c r="VLX6" s="48"/>
      <c r="VLY6" s="48"/>
      <c r="VLZ6" s="48"/>
      <c r="VMA6" s="48"/>
      <c r="VMB6" s="48"/>
      <c r="VMC6" s="48"/>
      <c r="VMD6" s="48"/>
      <c r="VME6" s="48"/>
      <c r="VMF6" s="48"/>
      <c r="VMG6" s="48"/>
      <c r="VMH6" s="48"/>
      <c r="VMI6" s="48"/>
      <c r="VMJ6" s="48"/>
      <c r="VMK6" s="48"/>
      <c r="VML6" s="48"/>
      <c r="VMM6" s="48"/>
      <c r="VMN6" s="48"/>
      <c r="VMO6" s="48"/>
      <c r="VMP6" s="48"/>
      <c r="VMQ6" s="48"/>
      <c r="VMR6" s="48"/>
      <c r="VMS6" s="48"/>
      <c r="VMT6" s="48"/>
      <c r="VMU6" s="48"/>
      <c r="VMV6" s="48"/>
      <c r="VMW6" s="48"/>
      <c r="VMX6" s="48"/>
      <c r="VMY6" s="48"/>
      <c r="VMZ6" s="48"/>
      <c r="VNA6" s="48"/>
      <c r="VNB6" s="48"/>
      <c r="VNC6" s="48"/>
      <c r="VND6" s="48"/>
      <c r="VNE6" s="48"/>
      <c r="VNF6" s="48"/>
      <c r="VNG6" s="48"/>
      <c r="VNH6" s="48"/>
      <c r="VNI6" s="48"/>
      <c r="VNJ6" s="48"/>
      <c r="VNK6" s="48"/>
      <c r="VNL6" s="48"/>
      <c r="VNM6" s="48"/>
      <c r="VNN6" s="48"/>
      <c r="VNO6" s="48"/>
      <c r="VNP6" s="48"/>
      <c r="VNQ6" s="48"/>
      <c r="VNR6" s="48"/>
      <c r="VNS6" s="48"/>
      <c r="VNT6" s="48"/>
      <c r="VNU6" s="48"/>
      <c r="VNV6" s="48"/>
      <c r="VNW6" s="48"/>
      <c r="VNX6" s="48"/>
      <c r="VNY6" s="48"/>
      <c r="VNZ6" s="48"/>
      <c r="VOA6" s="48"/>
      <c r="VOB6" s="48"/>
      <c r="VOC6" s="48"/>
      <c r="VOD6" s="48"/>
      <c r="VOE6" s="48"/>
      <c r="VOF6" s="48"/>
      <c r="VOG6" s="48"/>
      <c r="VOH6" s="48"/>
      <c r="VOI6" s="48"/>
      <c r="VOJ6" s="48"/>
      <c r="VOK6" s="48"/>
      <c r="VOL6" s="48"/>
      <c r="VOM6" s="48"/>
      <c r="VON6" s="48"/>
      <c r="VOO6" s="48"/>
      <c r="VOP6" s="48"/>
      <c r="VOQ6" s="48"/>
      <c r="VOR6" s="48"/>
      <c r="VOS6" s="48"/>
      <c r="VOT6" s="48"/>
      <c r="VOU6" s="48"/>
      <c r="VOV6" s="48"/>
      <c r="VOW6" s="48"/>
      <c r="VOX6" s="48"/>
      <c r="VOY6" s="48"/>
      <c r="VOZ6" s="48"/>
      <c r="VPA6" s="48"/>
      <c r="VPB6" s="48"/>
      <c r="VPC6" s="48"/>
      <c r="VPD6" s="48"/>
      <c r="VPE6" s="48"/>
      <c r="VPF6" s="48"/>
      <c r="VPG6" s="48"/>
      <c r="VPH6" s="48"/>
      <c r="VPI6" s="48"/>
      <c r="VPJ6" s="48"/>
      <c r="VPK6" s="48"/>
      <c r="VPL6" s="48"/>
      <c r="VPM6" s="48"/>
      <c r="VPN6" s="48"/>
      <c r="VPO6" s="48"/>
      <c r="VPP6" s="48"/>
      <c r="VPQ6" s="48"/>
      <c r="VPR6" s="48"/>
      <c r="VPS6" s="48"/>
      <c r="VPT6" s="48"/>
      <c r="VPU6" s="48"/>
      <c r="VPV6" s="48"/>
      <c r="VPW6" s="48"/>
      <c r="VPX6" s="48"/>
      <c r="VPY6" s="48"/>
      <c r="VPZ6" s="48"/>
      <c r="VQA6" s="48"/>
      <c r="VQB6" s="48"/>
      <c r="VQC6" s="48"/>
      <c r="VQD6" s="48"/>
      <c r="VQE6" s="48"/>
      <c r="VQF6" s="48"/>
      <c r="VQG6" s="48"/>
      <c r="VQH6" s="48"/>
      <c r="VQI6" s="48"/>
      <c r="VQJ6" s="48"/>
      <c r="VQK6" s="48"/>
      <c r="VQL6" s="48"/>
      <c r="VQM6" s="48"/>
      <c r="VQN6" s="48"/>
      <c r="VQO6" s="48"/>
      <c r="VQP6" s="48"/>
      <c r="VQQ6" s="48"/>
      <c r="VQR6" s="48"/>
      <c r="VQS6" s="48"/>
      <c r="VQT6" s="48"/>
      <c r="VQU6" s="48"/>
      <c r="VQV6" s="48"/>
      <c r="VQW6" s="48"/>
      <c r="VQX6" s="48"/>
      <c r="VQY6" s="48"/>
      <c r="VQZ6" s="48"/>
      <c r="VRA6" s="48"/>
      <c r="VRB6" s="48"/>
      <c r="VRC6" s="48"/>
      <c r="VRD6" s="48"/>
      <c r="VRE6" s="48"/>
      <c r="VRF6" s="48"/>
      <c r="VRG6" s="48"/>
      <c r="VRH6" s="48"/>
      <c r="VRI6" s="48"/>
      <c r="VRJ6" s="48"/>
      <c r="VRK6" s="48"/>
      <c r="VRL6" s="48"/>
      <c r="VRM6" s="48"/>
      <c r="VRN6" s="48"/>
      <c r="VRO6" s="48"/>
      <c r="VRP6" s="48"/>
      <c r="VRQ6" s="48"/>
      <c r="VRR6" s="48"/>
      <c r="VRS6" s="48"/>
      <c r="VRT6" s="48"/>
      <c r="VRU6" s="48"/>
      <c r="VRV6" s="48"/>
      <c r="VRW6" s="48"/>
      <c r="VRX6" s="48"/>
      <c r="VRY6" s="48"/>
      <c r="VRZ6" s="48"/>
      <c r="VSA6" s="48"/>
      <c r="VSB6" s="48"/>
      <c r="VSC6" s="48"/>
      <c r="VSD6" s="48"/>
      <c r="VSE6" s="48"/>
      <c r="VSF6" s="48"/>
      <c r="VSG6" s="48"/>
      <c r="VSH6" s="48"/>
      <c r="VSI6" s="48"/>
      <c r="VSJ6" s="48"/>
      <c r="VSK6" s="48"/>
      <c r="VSL6" s="48"/>
      <c r="VSM6" s="48"/>
      <c r="VSN6" s="48"/>
      <c r="VSO6" s="48"/>
      <c r="VSP6" s="48"/>
      <c r="VSQ6" s="48"/>
      <c r="VSR6" s="48"/>
      <c r="VSS6" s="48"/>
      <c r="VST6" s="48"/>
      <c r="VSU6" s="48"/>
      <c r="VSV6" s="48"/>
      <c r="VSW6" s="48"/>
      <c r="VSX6" s="48"/>
      <c r="VSY6" s="48"/>
      <c r="VSZ6" s="48"/>
      <c r="VTA6" s="48"/>
      <c r="VTB6" s="48"/>
      <c r="VTC6" s="48"/>
      <c r="VTD6" s="48"/>
      <c r="VTE6" s="48"/>
      <c r="VTF6" s="48"/>
      <c r="VTG6" s="48"/>
      <c r="VTH6" s="48"/>
      <c r="VTI6" s="48"/>
      <c r="VTJ6" s="48"/>
      <c r="VTK6" s="48"/>
      <c r="VTL6" s="48"/>
      <c r="VTM6" s="48"/>
      <c r="VTN6" s="48"/>
      <c r="VTO6" s="48"/>
      <c r="VTP6" s="48"/>
      <c r="VTQ6" s="48"/>
      <c r="VTR6" s="48"/>
      <c r="VTS6" s="48"/>
      <c r="VTT6" s="48"/>
      <c r="VTU6" s="48"/>
      <c r="VTV6" s="48"/>
      <c r="VTW6" s="48"/>
      <c r="VTX6" s="48"/>
      <c r="VTY6" s="48"/>
      <c r="VTZ6" s="48"/>
      <c r="VUA6" s="48"/>
      <c r="VUB6" s="48"/>
      <c r="VUC6" s="48"/>
      <c r="VUD6" s="48"/>
      <c r="VUE6" s="48"/>
      <c r="VUF6" s="48"/>
      <c r="VUG6" s="48"/>
      <c r="VUH6" s="48"/>
      <c r="VUI6" s="48"/>
      <c r="VUJ6" s="48"/>
      <c r="VUK6" s="48"/>
      <c r="VUL6" s="48"/>
      <c r="VUM6" s="48"/>
      <c r="VUN6" s="48"/>
      <c r="VUO6" s="48"/>
      <c r="VUP6" s="48"/>
      <c r="VUQ6" s="48"/>
      <c r="VUR6" s="48"/>
      <c r="VUS6" s="48"/>
      <c r="VUT6" s="48"/>
      <c r="VUU6" s="48"/>
      <c r="VUV6" s="48"/>
      <c r="VUW6" s="48"/>
      <c r="VUX6" s="48"/>
      <c r="VUY6" s="48"/>
      <c r="VUZ6" s="48"/>
      <c r="VVA6" s="48"/>
      <c r="VVB6" s="48"/>
      <c r="VVC6" s="48"/>
      <c r="VVD6" s="48"/>
      <c r="VVE6" s="48"/>
      <c r="VVF6" s="48"/>
      <c r="VVG6" s="48"/>
      <c r="VVH6" s="48"/>
      <c r="VVI6" s="48"/>
      <c r="VVJ6" s="48"/>
      <c r="VVK6" s="48"/>
      <c r="VVL6" s="48"/>
      <c r="VVM6" s="48"/>
      <c r="VVN6" s="48"/>
      <c r="VVO6" s="48"/>
      <c r="VVP6" s="48"/>
      <c r="VVQ6" s="48"/>
      <c r="VVR6" s="48"/>
      <c r="VVS6" s="48"/>
      <c r="VVT6" s="48"/>
      <c r="VVU6" s="48"/>
      <c r="VVV6" s="48"/>
      <c r="VVW6" s="48"/>
      <c r="VVX6" s="48"/>
      <c r="VVY6" s="48"/>
      <c r="VVZ6" s="48"/>
      <c r="VWA6" s="48"/>
      <c r="VWB6" s="48"/>
      <c r="VWC6" s="48"/>
      <c r="VWD6" s="48"/>
      <c r="VWE6" s="48"/>
      <c r="VWF6" s="48"/>
      <c r="VWG6" s="48"/>
      <c r="VWH6" s="48"/>
      <c r="VWI6" s="48"/>
      <c r="VWJ6" s="48"/>
      <c r="VWK6" s="48"/>
      <c r="VWL6" s="48"/>
      <c r="VWM6" s="48"/>
      <c r="VWN6" s="48"/>
      <c r="VWO6" s="48"/>
      <c r="VWP6" s="48"/>
      <c r="VWQ6" s="48"/>
      <c r="VWR6" s="48"/>
      <c r="VWS6" s="48"/>
      <c r="VWT6" s="48"/>
      <c r="VWU6" s="48"/>
      <c r="VWV6" s="48"/>
      <c r="VWW6" s="48"/>
      <c r="VWX6" s="48"/>
      <c r="VWY6" s="48"/>
      <c r="VWZ6" s="48"/>
      <c r="VXA6" s="48"/>
      <c r="VXB6" s="48"/>
      <c r="VXC6" s="48"/>
      <c r="VXD6" s="48"/>
      <c r="VXE6" s="48"/>
      <c r="VXF6" s="48"/>
      <c r="VXG6" s="48"/>
      <c r="VXH6" s="48"/>
      <c r="VXI6" s="48"/>
      <c r="VXJ6" s="48"/>
      <c r="VXK6" s="48"/>
      <c r="VXL6" s="48"/>
      <c r="VXM6" s="48"/>
      <c r="VXN6" s="48"/>
      <c r="VXO6" s="48"/>
      <c r="VXP6" s="48"/>
      <c r="VXQ6" s="48"/>
      <c r="VXR6" s="48"/>
      <c r="VXS6" s="48"/>
      <c r="VXT6" s="48"/>
      <c r="VXU6" s="48"/>
      <c r="VXV6" s="48"/>
      <c r="VXW6" s="48"/>
      <c r="VXX6" s="48"/>
      <c r="VXY6" s="48"/>
      <c r="VXZ6" s="48"/>
      <c r="VYA6" s="48"/>
      <c r="VYB6" s="48"/>
      <c r="VYC6" s="48"/>
      <c r="VYD6" s="48"/>
      <c r="VYE6" s="48"/>
      <c r="VYF6" s="48"/>
      <c r="VYG6" s="48"/>
      <c r="VYH6" s="48"/>
      <c r="VYI6" s="48"/>
      <c r="VYJ6" s="48"/>
      <c r="VYK6" s="48"/>
      <c r="VYL6" s="48"/>
      <c r="VYM6" s="48"/>
      <c r="VYN6" s="48"/>
      <c r="VYO6" s="48"/>
      <c r="VYP6" s="48"/>
      <c r="VYQ6" s="48"/>
      <c r="VYR6" s="48"/>
      <c r="VYS6" s="48"/>
      <c r="VYT6" s="48"/>
      <c r="VYU6" s="48"/>
      <c r="VYV6" s="48"/>
      <c r="VYW6" s="48"/>
      <c r="VYX6" s="48"/>
      <c r="VYY6" s="48"/>
      <c r="VYZ6" s="48"/>
      <c r="VZA6" s="48"/>
      <c r="VZB6" s="48"/>
      <c r="VZC6" s="48"/>
      <c r="VZD6" s="48"/>
      <c r="VZE6" s="48"/>
      <c r="VZF6" s="48"/>
      <c r="VZG6" s="48"/>
      <c r="VZH6" s="48"/>
      <c r="VZI6" s="48"/>
      <c r="VZJ6" s="48"/>
      <c r="VZK6" s="48"/>
      <c r="VZL6" s="48"/>
      <c r="VZM6" s="48"/>
      <c r="VZN6" s="48"/>
      <c r="VZO6" s="48"/>
      <c r="VZP6" s="48"/>
      <c r="VZQ6" s="48"/>
      <c r="VZR6" s="48"/>
      <c r="VZS6" s="48"/>
      <c r="VZT6" s="48"/>
      <c r="VZU6" s="48"/>
      <c r="VZV6" s="48"/>
      <c r="VZW6" s="48"/>
      <c r="VZX6" s="48"/>
      <c r="VZY6" s="48"/>
      <c r="VZZ6" s="48"/>
      <c r="WAA6" s="48"/>
      <c r="WAB6" s="48"/>
      <c r="WAC6" s="48"/>
      <c r="WAD6" s="48"/>
      <c r="WAE6" s="48"/>
      <c r="WAF6" s="48"/>
      <c r="WAG6" s="48"/>
      <c r="WAH6" s="48"/>
      <c r="WAI6" s="48"/>
      <c r="WAJ6" s="48"/>
      <c r="WAK6" s="48"/>
      <c r="WAL6" s="48"/>
      <c r="WAM6" s="48"/>
      <c r="WAN6" s="48"/>
      <c r="WAO6" s="48"/>
      <c r="WAP6" s="48"/>
      <c r="WAQ6" s="48"/>
      <c r="WAR6" s="48"/>
      <c r="WAS6" s="48"/>
      <c r="WAT6" s="48"/>
      <c r="WAU6" s="48"/>
      <c r="WAV6" s="48"/>
      <c r="WAW6" s="48"/>
      <c r="WAX6" s="48"/>
      <c r="WAY6" s="48"/>
      <c r="WAZ6" s="48"/>
      <c r="WBA6" s="48"/>
      <c r="WBB6" s="48"/>
      <c r="WBC6" s="48"/>
      <c r="WBD6" s="48"/>
      <c r="WBE6" s="48"/>
      <c r="WBF6" s="48"/>
      <c r="WBG6" s="48"/>
      <c r="WBH6" s="48"/>
      <c r="WBI6" s="48"/>
      <c r="WBJ6" s="48"/>
      <c r="WBK6" s="48"/>
      <c r="WBL6" s="48"/>
      <c r="WBM6" s="48"/>
      <c r="WBN6" s="48"/>
      <c r="WBO6" s="48"/>
      <c r="WBP6" s="48"/>
      <c r="WBQ6" s="48"/>
      <c r="WBR6" s="48"/>
      <c r="WBS6" s="48"/>
      <c r="WBT6" s="48"/>
      <c r="WBU6" s="48"/>
      <c r="WBV6" s="48"/>
      <c r="WBW6" s="48"/>
      <c r="WBX6" s="48"/>
      <c r="WBY6" s="48"/>
      <c r="WBZ6" s="48"/>
      <c r="WCA6" s="48"/>
      <c r="WCB6" s="48"/>
      <c r="WCC6" s="48"/>
      <c r="WCD6" s="48"/>
      <c r="WCE6" s="48"/>
      <c r="WCF6" s="48"/>
      <c r="WCG6" s="48"/>
      <c r="WCH6" s="48"/>
      <c r="WCI6" s="48"/>
      <c r="WCJ6" s="48"/>
      <c r="WCK6" s="48"/>
      <c r="WCL6" s="48"/>
      <c r="WCM6" s="48"/>
      <c r="WCN6" s="48"/>
      <c r="WCO6" s="48"/>
      <c r="WCP6" s="48"/>
      <c r="WCQ6" s="48"/>
      <c r="WCR6" s="48"/>
      <c r="WCS6" s="48"/>
      <c r="WCT6" s="48"/>
      <c r="WCU6" s="48"/>
      <c r="WCV6" s="48"/>
      <c r="WCW6" s="48"/>
      <c r="WCX6" s="48"/>
      <c r="WCY6" s="48"/>
      <c r="WCZ6" s="48"/>
      <c r="WDA6" s="48"/>
      <c r="WDB6" s="48"/>
      <c r="WDC6" s="48"/>
      <c r="WDD6" s="48"/>
      <c r="WDE6" s="48"/>
      <c r="WDF6" s="48"/>
      <c r="WDG6" s="48"/>
      <c r="WDH6" s="48"/>
      <c r="WDI6" s="48"/>
      <c r="WDJ6" s="48"/>
      <c r="WDK6" s="48"/>
      <c r="WDL6" s="48"/>
      <c r="WDM6" s="48"/>
      <c r="WDN6" s="48"/>
      <c r="WDO6" s="48"/>
      <c r="WDP6" s="48"/>
      <c r="WDQ6" s="48"/>
      <c r="WDR6" s="48"/>
      <c r="WDS6" s="48"/>
      <c r="WDT6" s="48"/>
      <c r="WDU6" s="48"/>
      <c r="WDV6" s="48"/>
      <c r="WDW6" s="48"/>
      <c r="WDX6" s="48"/>
      <c r="WDY6" s="48"/>
      <c r="WDZ6" s="48"/>
      <c r="WEA6" s="48"/>
      <c r="WEB6" s="48"/>
      <c r="WEC6" s="48"/>
      <c r="WED6" s="48"/>
      <c r="WEE6" s="48"/>
      <c r="WEF6" s="48"/>
      <c r="WEG6" s="48"/>
      <c r="WEH6" s="48"/>
      <c r="WEI6" s="48"/>
      <c r="WEJ6" s="48"/>
      <c r="WEK6" s="48"/>
      <c r="WEL6" s="48"/>
      <c r="WEM6" s="48"/>
      <c r="WEN6" s="48"/>
      <c r="WEO6" s="48"/>
      <c r="WEP6" s="48"/>
      <c r="WEQ6" s="48"/>
      <c r="WER6" s="48"/>
      <c r="WES6" s="48"/>
      <c r="WET6" s="48"/>
      <c r="WEU6" s="48"/>
      <c r="WEV6" s="48"/>
      <c r="WEW6" s="48"/>
      <c r="WEX6" s="48"/>
      <c r="WEY6" s="48"/>
      <c r="WEZ6" s="48"/>
      <c r="WFA6" s="48"/>
      <c r="WFB6" s="48"/>
      <c r="WFC6" s="48"/>
      <c r="WFD6" s="48"/>
      <c r="WFE6" s="48"/>
      <c r="WFF6" s="48"/>
      <c r="WFG6" s="48"/>
      <c r="WFH6" s="48"/>
      <c r="WFI6" s="48"/>
      <c r="WFJ6" s="48"/>
      <c r="WFK6" s="48"/>
      <c r="WFL6" s="48"/>
      <c r="WFM6" s="48"/>
      <c r="WFN6" s="48"/>
      <c r="WFO6" s="48"/>
      <c r="WFP6" s="48"/>
      <c r="WFQ6" s="48"/>
      <c r="WFR6" s="48"/>
      <c r="WFS6" s="48"/>
      <c r="WFT6" s="48"/>
      <c r="WFU6" s="48"/>
      <c r="WFV6" s="48"/>
      <c r="WFW6" s="48"/>
      <c r="WFX6" s="48"/>
      <c r="WFY6" s="48"/>
      <c r="WFZ6" s="48"/>
      <c r="WGA6" s="48"/>
      <c r="WGB6" s="48"/>
      <c r="WGC6" s="48"/>
      <c r="WGD6" s="48"/>
      <c r="WGE6" s="48"/>
      <c r="WGF6" s="48"/>
      <c r="WGG6" s="48"/>
      <c r="WGH6" s="48"/>
      <c r="WGI6" s="48"/>
      <c r="WGJ6" s="48"/>
      <c r="WGK6" s="48"/>
      <c r="WGL6" s="48"/>
      <c r="WGM6" s="48"/>
      <c r="WGN6" s="48"/>
      <c r="WGO6" s="48"/>
      <c r="WGP6" s="48"/>
      <c r="WGQ6" s="48"/>
      <c r="WGR6" s="48"/>
      <c r="WGS6" s="48"/>
      <c r="WGT6" s="48"/>
      <c r="WGU6" s="48"/>
      <c r="WGV6" s="48"/>
      <c r="WGW6" s="48"/>
      <c r="WGX6" s="48"/>
      <c r="WGY6" s="48"/>
      <c r="WGZ6" s="48"/>
      <c r="WHA6" s="48"/>
      <c r="WHB6" s="48"/>
      <c r="WHC6" s="48"/>
      <c r="WHD6" s="48"/>
      <c r="WHE6" s="48"/>
      <c r="WHF6" s="48"/>
      <c r="WHG6" s="48"/>
      <c r="WHH6" s="48"/>
      <c r="WHI6" s="48"/>
      <c r="WHJ6" s="48"/>
      <c r="WHK6" s="48"/>
      <c r="WHL6" s="48"/>
      <c r="WHM6" s="48"/>
      <c r="WHN6" s="48"/>
      <c r="WHO6" s="48"/>
      <c r="WHP6" s="48"/>
      <c r="WHQ6" s="48"/>
      <c r="WHR6" s="48"/>
      <c r="WHS6" s="48"/>
      <c r="WHT6" s="48"/>
      <c r="WHU6" s="48"/>
      <c r="WHV6" s="48"/>
      <c r="WHW6" s="48"/>
      <c r="WHX6" s="48"/>
      <c r="WHY6" s="48"/>
      <c r="WHZ6" s="48"/>
      <c r="WIA6" s="48"/>
      <c r="WIB6" s="48"/>
      <c r="WIC6" s="48"/>
      <c r="WID6" s="48"/>
      <c r="WIE6" s="48"/>
      <c r="WIF6" s="48"/>
      <c r="WIG6" s="48"/>
      <c r="WIH6" s="48"/>
      <c r="WII6" s="48"/>
      <c r="WIJ6" s="48"/>
      <c r="WIK6" s="48"/>
      <c r="WIL6" s="48"/>
      <c r="WIM6" s="48"/>
      <c r="WIN6" s="48"/>
      <c r="WIO6" s="48"/>
      <c r="WIP6" s="48"/>
      <c r="WIQ6" s="48"/>
      <c r="WIR6" s="48"/>
      <c r="WIS6" s="48"/>
      <c r="WIT6" s="48"/>
      <c r="WIU6" s="48"/>
      <c r="WIV6" s="48"/>
      <c r="WIW6" s="48"/>
      <c r="WIX6" s="48"/>
      <c r="WIY6" s="48"/>
      <c r="WIZ6" s="48"/>
      <c r="WJA6" s="48"/>
      <c r="WJB6" s="48"/>
      <c r="WJC6" s="48"/>
      <c r="WJD6" s="48"/>
      <c r="WJE6" s="48"/>
      <c r="WJF6" s="48"/>
      <c r="WJG6" s="48"/>
      <c r="WJH6" s="48"/>
      <c r="WJI6" s="48"/>
      <c r="WJJ6" s="48"/>
      <c r="WJK6" s="48"/>
      <c r="WJL6" s="48"/>
      <c r="WJM6" s="48"/>
      <c r="WJN6" s="48"/>
      <c r="WJO6" s="48"/>
      <c r="WJP6" s="48"/>
      <c r="WJQ6" s="48"/>
      <c r="WJR6" s="48"/>
      <c r="WJS6" s="48"/>
      <c r="WJT6" s="48"/>
      <c r="WJU6" s="48"/>
      <c r="WJV6" s="48"/>
      <c r="WJW6" s="48"/>
      <c r="WJX6" s="48"/>
      <c r="WJY6" s="48"/>
      <c r="WJZ6" s="48"/>
      <c r="WKA6" s="48"/>
      <c r="WKB6" s="48"/>
      <c r="WKC6" s="48"/>
      <c r="WKD6" s="48"/>
      <c r="WKE6" s="48"/>
      <c r="WKF6" s="48"/>
      <c r="WKG6" s="48"/>
      <c r="WKH6" s="48"/>
      <c r="WKI6" s="48"/>
      <c r="WKJ6" s="48"/>
      <c r="WKK6" s="48"/>
      <c r="WKL6" s="48"/>
      <c r="WKM6" s="48"/>
      <c r="WKN6" s="48"/>
      <c r="WKO6" s="48"/>
      <c r="WKP6" s="48"/>
      <c r="WKQ6" s="48"/>
      <c r="WKR6" s="48"/>
      <c r="WKS6" s="48"/>
      <c r="WKT6" s="48"/>
      <c r="WKU6" s="48"/>
      <c r="WKV6" s="48"/>
      <c r="WKW6" s="48"/>
      <c r="WKX6" s="48"/>
      <c r="WKY6" s="48"/>
      <c r="WKZ6" s="48"/>
      <c r="WLA6" s="48"/>
      <c r="WLB6" s="48"/>
      <c r="WLC6" s="48"/>
      <c r="WLD6" s="48"/>
      <c r="WLE6" s="48"/>
      <c r="WLF6" s="48"/>
      <c r="WLG6" s="48"/>
      <c r="WLH6" s="48"/>
      <c r="WLI6" s="48"/>
      <c r="WLJ6" s="48"/>
      <c r="WLK6" s="48"/>
      <c r="WLL6" s="48"/>
      <c r="WLM6" s="48"/>
      <c r="WLN6" s="48"/>
      <c r="WLO6" s="48"/>
      <c r="WLP6" s="48"/>
      <c r="WLQ6" s="48"/>
      <c r="WLR6" s="48"/>
      <c r="WLS6" s="48"/>
      <c r="WLT6" s="48"/>
      <c r="WLU6" s="48"/>
      <c r="WLV6" s="48"/>
      <c r="WLW6" s="48"/>
      <c r="WLX6" s="48"/>
      <c r="WLY6" s="48"/>
      <c r="WLZ6" s="48"/>
      <c r="WMA6" s="48"/>
      <c r="WMB6" s="48"/>
      <c r="WMC6" s="48"/>
      <c r="WMD6" s="48"/>
      <c r="WME6" s="48"/>
      <c r="WMF6" s="48"/>
      <c r="WMG6" s="48"/>
      <c r="WMH6" s="48"/>
      <c r="WMI6" s="48"/>
      <c r="WMJ6" s="48"/>
      <c r="WMK6" s="48"/>
      <c r="WML6" s="48"/>
      <c r="WMM6" s="48"/>
      <c r="WMN6" s="48"/>
      <c r="WMO6" s="48"/>
      <c r="WMP6" s="48"/>
      <c r="WMQ6" s="48"/>
      <c r="WMR6" s="48"/>
      <c r="WMS6" s="48"/>
      <c r="WMT6" s="48"/>
      <c r="WMU6" s="48"/>
      <c r="WMV6" s="48"/>
      <c r="WMW6" s="48"/>
      <c r="WMX6" s="48"/>
      <c r="WMY6" s="48"/>
      <c r="WMZ6" s="48"/>
      <c r="WNA6" s="48"/>
      <c r="WNB6" s="48"/>
      <c r="WNC6" s="48"/>
      <c r="WND6" s="48"/>
      <c r="WNE6" s="48"/>
      <c r="WNF6" s="48"/>
      <c r="WNG6" s="48"/>
      <c r="WNH6" s="48"/>
      <c r="WNI6" s="48"/>
      <c r="WNJ6" s="48"/>
      <c r="WNK6" s="48"/>
      <c r="WNL6" s="48"/>
      <c r="WNM6" s="48"/>
      <c r="WNN6" s="48"/>
      <c r="WNO6" s="48"/>
      <c r="WNP6" s="48"/>
      <c r="WNQ6" s="48"/>
      <c r="WNR6" s="48"/>
      <c r="WNS6" s="48"/>
      <c r="WNT6" s="48"/>
      <c r="WNU6" s="48"/>
      <c r="WNV6" s="48"/>
      <c r="WNW6" s="48"/>
      <c r="WNX6" s="48"/>
      <c r="WNY6" s="48"/>
      <c r="WNZ6" s="48"/>
      <c r="WOA6" s="48"/>
      <c r="WOB6" s="48"/>
      <c r="WOC6" s="48"/>
      <c r="WOD6" s="48"/>
      <c r="WOE6" s="48"/>
      <c r="WOF6" s="48"/>
      <c r="WOG6" s="48"/>
      <c r="WOH6" s="48"/>
      <c r="WOI6" s="48"/>
      <c r="WOJ6" s="48"/>
      <c r="WOK6" s="48"/>
      <c r="WOL6" s="48"/>
      <c r="WOM6" s="48"/>
      <c r="WON6" s="48"/>
      <c r="WOO6" s="48"/>
      <c r="WOP6" s="48"/>
      <c r="WOQ6" s="48"/>
      <c r="WOR6" s="48"/>
      <c r="WOS6" s="48"/>
      <c r="WOT6" s="48"/>
      <c r="WOU6" s="48"/>
      <c r="WOV6" s="48"/>
      <c r="WOW6" s="48"/>
      <c r="WOX6" s="48"/>
      <c r="WOY6" s="48"/>
      <c r="WOZ6" s="48"/>
      <c r="WPA6" s="48"/>
      <c r="WPB6" s="48"/>
      <c r="WPC6" s="48"/>
      <c r="WPD6" s="48"/>
      <c r="WPE6" s="48"/>
      <c r="WPF6" s="48"/>
      <c r="WPG6" s="48"/>
      <c r="WPH6" s="48"/>
      <c r="WPI6" s="48"/>
      <c r="WPJ6" s="48"/>
      <c r="WPK6" s="48"/>
      <c r="WPL6" s="48"/>
      <c r="WPM6" s="48"/>
      <c r="WPN6" s="48"/>
      <c r="WPO6" s="48"/>
      <c r="WPP6" s="48"/>
      <c r="WPQ6" s="48"/>
      <c r="WPR6" s="48"/>
      <c r="WPS6" s="48"/>
      <c r="WPT6" s="48"/>
      <c r="WPU6" s="48"/>
      <c r="WPV6" s="48"/>
      <c r="WPW6" s="48"/>
      <c r="WPX6" s="48"/>
      <c r="WPY6" s="48"/>
      <c r="WPZ6" s="48"/>
      <c r="WQA6" s="48"/>
      <c r="WQB6" s="48"/>
      <c r="WQC6" s="48"/>
      <c r="WQD6" s="48"/>
      <c r="WQE6" s="48"/>
      <c r="WQF6" s="48"/>
      <c r="WQG6" s="48"/>
      <c r="WQH6" s="48"/>
      <c r="WQI6" s="48"/>
      <c r="WQJ6" s="48"/>
      <c r="WQK6" s="48"/>
      <c r="WQL6" s="48"/>
      <c r="WQM6" s="48"/>
      <c r="WQN6" s="48"/>
      <c r="WQO6" s="48"/>
      <c r="WQP6" s="48"/>
      <c r="WQQ6" s="48"/>
      <c r="WQR6" s="48"/>
      <c r="WQS6" s="48"/>
      <c r="WQT6" s="48"/>
      <c r="WQU6" s="48"/>
      <c r="WQV6" s="48"/>
      <c r="WQW6" s="48"/>
      <c r="WQX6" s="48"/>
      <c r="WQY6" s="48"/>
      <c r="WQZ6" s="48"/>
      <c r="WRA6" s="48"/>
      <c r="WRB6" s="48"/>
      <c r="WRC6" s="48"/>
      <c r="WRD6" s="48"/>
      <c r="WRE6" s="48"/>
      <c r="WRF6" s="48"/>
      <c r="WRG6" s="48"/>
      <c r="WRH6" s="48"/>
      <c r="WRI6" s="48"/>
      <c r="WRJ6" s="48"/>
      <c r="WRK6" s="48"/>
      <c r="WRL6" s="48"/>
      <c r="WRM6" s="48"/>
      <c r="WRN6" s="48"/>
      <c r="WRO6" s="48"/>
      <c r="WRP6" s="48"/>
      <c r="WRQ6" s="48"/>
      <c r="WRR6" s="48"/>
      <c r="WRS6" s="48"/>
      <c r="WRT6" s="48"/>
      <c r="WRU6" s="48"/>
      <c r="WRV6" s="48"/>
      <c r="WRW6" s="48"/>
      <c r="WRX6" s="48"/>
      <c r="WRY6" s="48"/>
      <c r="WRZ6" s="48"/>
      <c r="WSA6" s="48"/>
      <c r="WSB6" s="48"/>
      <c r="WSC6" s="48"/>
      <c r="WSD6" s="48"/>
      <c r="WSE6" s="48"/>
      <c r="WSF6" s="48"/>
      <c r="WSG6" s="48"/>
      <c r="WSH6" s="48"/>
      <c r="WSI6" s="48"/>
      <c r="WSJ6" s="48"/>
      <c r="WSK6" s="48"/>
      <c r="WSL6" s="48"/>
      <c r="WSM6" s="48"/>
      <c r="WSN6" s="48"/>
      <c r="WSO6" s="48"/>
      <c r="WSP6" s="48"/>
      <c r="WSQ6" s="48"/>
      <c r="WSR6" s="48"/>
      <c r="WSS6" s="48"/>
      <c r="WST6" s="48"/>
      <c r="WSU6" s="48"/>
      <c r="WSV6" s="48"/>
      <c r="WSW6" s="48"/>
      <c r="WSX6" s="48"/>
      <c r="WSY6" s="48"/>
      <c r="WSZ6" s="48"/>
      <c r="WTA6" s="48"/>
      <c r="WTB6" s="48"/>
      <c r="WTC6" s="48"/>
      <c r="WTD6" s="48"/>
      <c r="WTE6" s="48"/>
      <c r="WTF6" s="48"/>
      <c r="WTG6" s="48"/>
      <c r="WTH6" s="48"/>
      <c r="WTI6" s="48"/>
      <c r="WTJ6" s="48"/>
      <c r="WTK6" s="48"/>
      <c r="WTL6" s="48"/>
      <c r="WTM6" s="48"/>
      <c r="WTN6" s="48"/>
      <c r="WTO6" s="48"/>
      <c r="WTP6" s="48"/>
      <c r="WTQ6" s="48"/>
      <c r="WTR6" s="48"/>
      <c r="WTS6" s="48"/>
      <c r="WTT6" s="48"/>
      <c r="WTU6" s="48"/>
      <c r="WTV6" s="48"/>
      <c r="WTW6" s="48"/>
      <c r="WTX6" s="48"/>
      <c r="WTY6" s="48"/>
      <c r="WTZ6" s="48"/>
      <c r="WUA6" s="48"/>
      <c r="WUB6" s="48"/>
      <c r="WUC6" s="48"/>
      <c r="WUD6" s="48"/>
      <c r="WUE6" s="48"/>
      <c r="WUF6" s="48"/>
      <c r="WUG6" s="48"/>
      <c r="WUH6" s="48"/>
      <c r="WUI6" s="48"/>
      <c r="WUJ6" s="48"/>
      <c r="WUK6" s="48"/>
      <c r="WUL6" s="48"/>
      <c r="WUM6" s="48"/>
      <c r="WUN6" s="48"/>
      <c r="WUO6" s="48"/>
      <c r="WUP6" s="48"/>
      <c r="WUQ6" s="48"/>
      <c r="WUR6" s="48"/>
      <c r="WUS6" s="48"/>
      <c r="WUT6" s="48"/>
      <c r="WUU6" s="48"/>
      <c r="WUV6" s="48"/>
      <c r="WUW6" s="48"/>
      <c r="WUX6" s="48"/>
      <c r="WUY6" s="48"/>
      <c r="WUZ6" s="48"/>
      <c r="WVA6" s="48"/>
      <c r="WVB6" s="48"/>
      <c r="WVC6" s="48"/>
      <c r="WVD6" s="48"/>
      <c r="WVE6" s="48"/>
      <c r="WVF6" s="48"/>
      <c r="WVG6" s="48"/>
      <c r="WVH6" s="48"/>
      <c r="WVI6" s="48"/>
      <c r="WVJ6" s="48"/>
      <c r="WVK6" s="48"/>
      <c r="WVL6" s="48"/>
      <c r="WVM6" s="48"/>
      <c r="WVN6" s="48"/>
      <c r="WVO6" s="48"/>
      <c r="WVP6" s="48"/>
      <c r="WVQ6" s="48"/>
      <c r="WVR6" s="48"/>
      <c r="WVS6" s="48"/>
      <c r="WVT6" s="48"/>
      <c r="WVU6" s="48"/>
      <c r="WVV6" s="48"/>
      <c r="WVW6" s="48"/>
      <c r="WVX6" s="48"/>
      <c r="WVY6" s="48"/>
      <c r="WVZ6" s="48"/>
      <c r="WWA6" s="48"/>
      <c r="WWB6" s="48"/>
      <c r="WWC6" s="48"/>
      <c r="WWD6" s="48"/>
      <c r="WWE6" s="48"/>
      <c r="WWF6" s="48"/>
      <c r="WWG6" s="48"/>
      <c r="WWH6" s="48"/>
      <c r="WWI6" s="48"/>
      <c r="WWJ6" s="48"/>
      <c r="WWK6" s="48"/>
      <c r="WWL6" s="48"/>
      <c r="WWM6" s="48"/>
      <c r="WWN6" s="48"/>
      <c r="WWO6" s="48"/>
      <c r="WWP6" s="48"/>
      <c r="WWQ6" s="48"/>
      <c r="WWR6" s="48"/>
      <c r="WWS6" s="48"/>
      <c r="WWT6" s="48"/>
      <c r="WWU6" s="48"/>
      <c r="WWV6" s="48"/>
      <c r="WWW6" s="48"/>
      <c r="WWX6" s="48"/>
      <c r="WWY6" s="48"/>
      <c r="WWZ6" s="48"/>
      <c r="WXA6" s="48"/>
      <c r="WXB6" s="48"/>
      <c r="WXC6" s="48"/>
      <c r="WXD6" s="48"/>
      <c r="WXE6" s="48"/>
      <c r="WXF6" s="48"/>
      <c r="WXG6" s="48"/>
      <c r="WXH6" s="48"/>
      <c r="WXI6" s="48"/>
      <c r="WXJ6" s="48"/>
      <c r="WXK6" s="48"/>
      <c r="WXL6" s="48"/>
      <c r="WXM6" s="48"/>
      <c r="WXN6" s="48"/>
      <c r="WXO6" s="48"/>
      <c r="WXP6" s="48"/>
      <c r="WXQ6" s="48"/>
      <c r="WXR6" s="48"/>
      <c r="WXS6" s="48"/>
      <c r="WXT6" s="48"/>
      <c r="WXU6" s="48"/>
      <c r="WXV6" s="48"/>
      <c r="WXW6" s="48"/>
      <c r="WXX6" s="48"/>
      <c r="WXY6" s="48"/>
      <c r="WXZ6" s="48"/>
      <c r="WYA6" s="48"/>
      <c r="WYB6" s="48"/>
      <c r="WYC6" s="48"/>
      <c r="WYD6" s="48"/>
      <c r="WYE6" s="48"/>
      <c r="WYF6" s="48"/>
      <c r="WYG6" s="48"/>
      <c r="WYH6" s="48"/>
      <c r="WYI6" s="48"/>
      <c r="WYJ6" s="48"/>
      <c r="WYK6" s="48"/>
      <c r="WYL6" s="48"/>
      <c r="WYM6" s="48"/>
      <c r="WYN6" s="48"/>
      <c r="WYO6" s="48"/>
      <c r="WYP6" s="48"/>
      <c r="WYQ6" s="48"/>
      <c r="WYR6" s="48"/>
      <c r="WYS6" s="48"/>
      <c r="WYT6" s="48"/>
      <c r="WYU6" s="48"/>
      <c r="WYV6" s="48"/>
      <c r="WYW6" s="48"/>
      <c r="WYX6" s="48"/>
      <c r="WYY6" s="48"/>
      <c r="WYZ6" s="48"/>
      <c r="WZA6" s="48"/>
      <c r="WZB6" s="48"/>
      <c r="WZC6" s="48"/>
      <c r="WZD6" s="48"/>
      <c r="WZE6" s="48"/>
      <c r="WZF6" s="48"/>
      <c r="WZG6" s="48"/>
      <c r="WZH6" s="48"/>
      <c r="WZI6" s="48"/>
      <c r="WZJ6" s="48"/>
      <c r="WZK6" s="48"/>
      <c r="WZL6" s="48"/>
      <c r="WZM6" s="48"/>
      <c r="WZN6" s="48"/>
      <c r="WZO6" s="48"/>
      <c r="WZP6" s="48"/>
      <c r="WZQ6" s="48"/>
      <c r="WZR6" s="48"/>
      <c r="WZS6" s="48"/>
      <c r="WZT6" s="48"/>
      <c r="WZU6" s="48"/>
      <c r="WZV6" s="48"/>
      <c r="WZW6" s="48"/>
      <c r="WZX6" s="48"/>
      <c r="WZY6" s="48"/>
      <c r="WZZ6" s="48"/>
      <c r="XAA6" s="48"/>
      <c r="XAB6" s="48"/>
      <c r="XAC6" s="48"/>
      <c r="XAD6" s="48"/>
      <c r="XAE6" s="48"/>
      <c r="XAF6" s="48"/>
      <c r="XAG6" s="48"/>
      <c r="XAH6" s="48"/>
      <c r="XAI6" s="48"/>
      <c r="XAJ6" s="48"/>
      <c r="XAK6" s="48"/>
      <c r="XAL6" s="48"/>
      <c r="XAM6" s="48"/>
      <c r="XAN6" s="48"/>
      <c r="XAO6" s="48"/>
      <c r="XAP6" s="48"/>
      <c r="XAQ6" s="48"/>
      <c r="XAR6" s="48"/>
      <c r="XAS6" s="48"/>
      <c r="XAT6" s="48"/>
      <c r="XAU6" s="48"/>
      <c r="XAV6" s="48"/>
      <c r="XAW6" s="48"/>
      <c r="XAX6" s="48"/>
      <c r="XAY6" s="48"/>
      <c r="XAZ6" s="48"/>
      <c r="XBA6" s="48"/>
      <c r="XBB6" s="48"/>
      <c r="XBC6" s="48"/>
      <c r="XBD6" s="48"/>
      <c r="XBE6" s="48"/>
      <c r="XBF6" s="48"/>
      <c r="XBG6" s="48"/>
      <c r="XBH6" s="48"/>
      <c r="XBI6" s="48"/>
      <c r="XBJ6" s="48"/>
      <c r="XBK6" s="48"/>
      <c r="XBL6" s="48"/>
      <c r="XBM6" s="48"/>
      <c r="XBN6" s="48"/>
      <c r="XBO6" s="48"/>
      <c r="XBP6" s="48"/>
      <c r="XBQ6" s="48"/>
      <c r="XBR6" s="48"/>
      <c r="XBS6" s="48"/>
      <c r="XBT6" s="48"/>
      <c r="XBU6" s="48"/>
      <c r="XBV6" s="48"/>
      <c r="XBW6" s="48"/>
      <c r="XBX6" s="48"/>
      <c r="XBY6" s="48"/>
      <c r="XBZ6" s="48"/>
      <c r="XCA6" s="48"/>
      <c r="XCB6" s="48"/>
      <c r="XCC6" s="48"/>
      <c r="XCD6" s="48"/>
      <c r="XCE6" s="48"/>
      <c r="XCF6" s="48"/>
      <c r="XCG6" s="48"/>
      <c r="XCH6" s="48"/>
      <c r="XCI6" s="48"/>
      <c r="XCJ6" s="48"/>
      <c r="XCK6" s="48"/>
      <c r="XCL6" s="48"/>
      <c r="XCM6" s="48"/>
      <c r="XCN6" s="48"/>
      <c r="XCO6" s="48"/>
      <c r="XCP6" s="48"/>
      <c r="XCQ6" s="48"/>
      <c r="XCR6" s="48"/>
      <c r="XCS6" s="48"/>
      <c r="XCT6" s="48"/>
      <c r="XCU6" s="48"/>
      <c r="XCV6" s="48"/>
      <c r="XCW6" s="48"/>
      <c r="XCX6" s="48"/>
      <c r="XCY6" s="48"/>
      <c r="XCZ6" s="48"/>
      <c r="XDA6" s="48"/>
      <c r="XDB6" s="48"/>
      <c r="XDC6" s="48"/>
      <c r="XDD6" s="48"/>
      <c r="XDE6" s="48"/>
      <c r="XDF6" s="48"/>
      <c r="XDG6" s="48"/>
      <c r="XDH6" s="48"/>
      <c r="XDI6" s="48"/>
      <c r="XDJ6" s="48"/>
      <c r="XDK6" s="48"/>
      <c r="XDL6" s="48"/>
      <c r="XDM6" s="48"/>
      <c r="XDN6" s="48"/>
      <c r="XDO6" s="48"/>
      <c r="XDP6" s="48"/>
      <c r="XDQ6" s="48"/>
      <c r="XDR6" s="48"/>
      <c r="XDS6" s="48"/>
      <c r="XDT6" s="48"/>
      <c r="XDU6" s="48"/>
      <c r="XDV6" s="48"/>
      <c r="XDW6" s="48"/>
      <c r="XDX6" s="48"/>
      <c r="XDY6" s="48"/>
      <c r="XDZ6" s="48"/>
      <c r="XEA6" s="48"/>
      <c r="XEB6" s="48"/>
      <c r="XEC6" s="48"/>
      <c r="XED6" s="48"/>
      <c r="XEE6" s="48"/>
      <c r="XEF6" s="48"/>
      <c r="XEG6" s="48"/>
      <c r="XEH6" s="48"/>
      <c r="XEI6" s="48"/>
      <c r="XEJ6" s="48"/>
      <c r="XEK6" s="48"/>
      <c r="XEL6" s="48"/>
      <c r="XEM6" s="48"/>
      <c r="XEN6" s="48"/>
      <c r="XEO6" s="48"/>
      <c r="XEP6" s="48"/>
      <c r="XEQ6" s="48"/>
      <c r="XER6" s="48"/>
      <c r="XES6" s="48"/>
      <c r="XET6" s="48"/>
      <c r="XEU6" s="48"/>
      <c r="XEV6" s="48"/>
      <c r="XEW6" s="48"/>
      <c r="XEX6" s="48"/>
      <c r="XEY6" s="48"/>
      <c r="XEZ6" s="48"/>
      <c r="XFA6" s="48"/>
      <c r="XFB6" s="48"/>
      <c r="XFC6" s="48"/>
      <c r="XFD6" s="48"/>
    </row>
    <row r="7" spans="1:16384" s="45" customFormat="1" ht="13.5" customHeight="1">
      <c r="A7" s="48" t="s">
        <v>1278</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c r="XES7" s="48"/>
      <c r="XET7" s="48"/>
      <c r="XEU7" s="48"/>
      <c r="XEV7" s="48"/>
      <c r="XEW7" s="48"/>
      <c r="XEX7" s="48"/>
      <c r="XEY7" s="48"/>
      <c r="XEZ7" s="48"/>
      <c r="XFA7" s="48"/>
      <c r="XFB7" s="48"/>
      <c r="XFC7" s="48"/>
      <c r="XFD7" s="48"/>
    </row>
    <row r="8" spans="1:16384" s="45" customFormat="1" ht="13.5" customHeight="1">
      <c r="A8" s="48" t="s">
        <v>1279</v>
      </c>
      <c r="B8" s="48" t="s">
        <v>262</v>
      </c>
      <c r="C8" s="48"/>
      <c r="D8" s="48"/>
      <c r="E8" s="48"/>
      <c r="F8" s="48"/>
      <c r="G8" s="48"/>
    </row>
    <row r="9" spans="1:16384" s="45" customFormat="1" ht="13.5" customHeight="1">
      <c r="A9" s="48" t="s">
        <v>1280</v>
      </c>
      <c r="B9" s="48"/>
      <c r="C9" s="48"/>
      <c r="D9" s="48"/>
      <c r="E9" s="46"/>
      <c r="F9" s="47"/>
      <c r="G9" s="47"/>
    </row>
    <row r="10" spans="1:16384" s="40" customFormat="1" ht="9">
      <c r="A10" s="44"/>
      <c r="B10" s="44"/>
      <c r="C10" s="43"/>
      <c r="D10" s="43"/>
      <c r="E10" s="42"/>
      <c r="F10" s="41"/>
      <c r="G10" s="41"/>
    </row>
    <row r="11" spans="1:16384" s="40" customFormat="1" ht="30.75" customHeight="1">
      <c r="A11" s="80" t="s">
        <v>1349</v>
      </c>
      <c r="B11" s="81"/>
      <c r="C11" s="82"/>
      <c r="D11" s="41"/>
      <c r="E11" s="41"/>
      <c r="F11" s="41"/>
      <c r="G11" s="41"/>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O25"/>
  <sheetViews>
    <sheetView workbookViewId="0"/>
  </sheetViews>
  <sheetFormatPr defaultRowHeight="15"/>
  <cols>
    <col min="1" max="1" width="37.85546875" style="144" customWidth="1"/>
    <col min="2" max="13" width="20.7109375" style="144" customWidth="1"/>
    <col min="14" max="16384" width="9.140625" style="144"/>
  </cols>
  <sheetData>
    <row r="1" spans="1:15" ht="16.5">
      <c r="A1" s="114" t="s">
        <v>1728</v>
      </c>
      <c r="B1" s="115"/>
      <c r="C1" s="115"/>
      <c r="D1" s="115"/>
      <c r="E1" s="115"/>
      <c r="F1" s="115"/>
      <c r="G1" s="115"/>
      <c r="H1" s="115"/>
      <c r="I1" s="115"/>
      <c r="J1" s="115"/>
      <c r="K1" s="85"/>
      <c r="L1" s="85"/>
      <c r="M1" s="85"/>
      <c r="N1" s="85"/>
      <c r="O1" s="85"/>
    </row>
    <row r="2" spans="1:15" ht="34.5">
      <c r="A2" s="116" t="s">
        <v>648</v>
      </c>
      <c r="B2" s="117" t="s">
        <v>192</v>
      </c>
      <c r="C2" s="117" t="s">
        <v>476</v>
      </c>
      <c r="D2" s="117" t="s">
        <v>753</v>
      </c>
      <c r="E2" s="117" t="s">
        <v>375</v>
      </c>
      <c r="F2" s="117" t="s">
        <v>691</v>
      </c>
      <c r="G2" s="117" t="s">
        <v>690</v>
      </c>
      <c r="H2" s="117" t="s">
        <v>435</v>
      </c>
      <c r="I2" s="117" t="s">
        <v>754</v>
      </c>
      <c r="J2" s="117" t="s">
        <v>755</v>
      </c>
      <c r="K2" s="117" t="s">
        <v>49</v>
      </c>
      <c r="L2" s="117" t="s">
        <v>756</v>
      </c>
      <c r="M2" s="117" t="s">
        <v>757</v>
      </c>
      <c r="N2" s="85"/>
      <c r="O2" s="85"/>
    </row>
    <row r="3" spans="1:15">
      <c r="A3" s="118" t="s">
        <v>192</v>
      </c>
      <c r="B3" s="119" t="s">
        <v>65</v>
      </c>
      <c r="C3" s="119">
        <v>78.5</v>
      </c>
      <c r="D3" s="120">
        <v>73.7</v>
      </c>
      <c r="E3" s="120">
        <v>64.8</v>
      </c>
      <c r="F3" s="120">
        <v>87.7</v>
      </c>
      <c r="G3" s="120">
        <v>39.5</v>
      </c>
      <c r="H3" s="120">
        <v>78.2</v>
      </c>
      <c r="I3" s="120">
        <v>85.2</v>
      </c>
      <c r="J3" s="120">
        <v>30</v>
      </c>
      <c r="K3" s="121">
        <v>29.5</v>
      </c>
      <c r="L3" s="121">
        <v>25.8</v>
      </c>
      <c r="M3" s="121">
        <v>26.8</v>
      </c>
      <c r="N3" s="85"/>
      <c r="O3" s="85"/>
    </row>
    <row r="4" spans="1:15">
      <c r="A4" s="118" t="s">
        <v>476</v>
      </c>
      <c r="B4" s="119">
        <v>16.5</v>
      </c>
      <c r="C4" s="119" t="s">
        <v>65</v>
      </c>
      <c r="D4" s="120">
        <v>40.1</v>
      </c>
      <c r="E4" s="120">
        <v>41.9</v>
      </c>
      <c r="F4" s="120">
        <v>62.8</v>
      </c>
      <c r="G4" s="120">
        <v>26.5</v>
      </c>
      <c r="H4" s="120" t="s">
        <v>758</v>
      </c>
      <c r="I4" s="120">
        <v>62.9</v>
      </c>
      <c r="J4" s="120">
        <v>14</v>
      </c>
      <c r="K4" s="121">
        <v>5</v>
      </c>
      <c r="L4" s="121">
        <v>7.3</v>
      </c>
      <c r="M4" s="121">
        <v>7.3</v>
      </c>
      <c r="N4" s="85"/>
      <c r="O4" s="85"/>
    </row>
    <row r="5" spans="1:15">
      <c r="A5" s="118" t="s">
        <v>759</v>
      </c>
      <c r="B5" s="119">
        <v>9.8000000000000007</v>
      </c>
      <c r="C5" s="119">
        <v>25.5</v>
      </c>
      <c r="D5" s="120" t="s">
        <v>65</v>
      </c>
      <c r="E5" s="120">
        <v>17.600000000000001</v>
      </c>
      <c r="F5" s="120">
        <v>25.2</v>
      </c>
      <c r="G5" s="120">
        <v>12.5</v>
      </c>
      <c r="H5" s="120" t="s">
        <v>760</v>
      </c>
      <c r="I5" s="120">
        <v>38.5</v>
      </c>
      <c r="J5" s="120">
        <v>11.2</v>
      </c>
      <c r="K5" s="121">
        <v>6</v>
      </c>
      <c r="L5" s="121">
        <v>4.4000000000000004</v>
      </c>
      <c r="M5" s="121">
        <v>4.0999999999999996</v>
      </c>
      <c r="N5" s="85"/>
      <c r="O5" s="85"/>
    </row>
    <row r="6" spans="1:15">
      <c r="A6" s="118" t="s">
        <v>375</v>
      </c>
      <c r="B6" s="119">
        <v>15.9</v>
      </c>
      <c r="C6" s="119">
        <v>48.7</v>
      </c>
      <c r="D6" s="120">
        <v>32.200000000000003</v>
      </c>
      <c r="E6" s="120" t="s">
        <v>65</v>
      </c>
      <c r="F6" s="120">
        <v>41.3</v>
      </c>
      <c r="G6" s="120">
        <v>17.3</v>
      </c>
      <c r="H6" s="120" t="s">
        <v>761</v>
      </c>
      <c r="I6" s="120">
        <v>41.4</v>
      </c>
      <c r="J6" s="120">
        <v>13.1</v>
      </c>
      <c r="K6" s="121">
        <v>4.7</v>
      </c>
      <c r="L6" s="121">
        <v>8.4</v>
      </c>
      <c r="M6" s="121">
        <v>8.3000000000000007</v>
      </c>
      <c r="N6" s="85"/>
      <c r="O6" s="85"/>
    </row>
    <row r="7" spans="1:15">
      <c r="A7" s="118" t="s">
        <v>691</v>
      </c>
      <c r="B7" s="119">
        <v>8.1999999999999993</v>
      </c>
      <c r="C7" s="119">
        <v>28</v>
      </c>
      <c r="D7" s="120">
        <v>17.5</v>
      </c>
      <c r="E7" s="120">
        <v>15.8</v>
      </c>
      <c r="F7" s="120" t="s">
        <v>65</v>
      </c>
      <c r="G7" s="120">
        <v>17.399999999999999</v>
      </c>
      <c r="H7" s="120" t="s">
        <v>762</v>
      </c>
      <c r="I7" s="120">
        <v>57.2</v>
      </c>
      <c r="J7" s="120">
        <v>6.1</v>
      </c>
      <c r="K7" s="121">
        <v>2.7</v>
      </c>
      <c r="L7" s="121">
        <v>2.8</v>
      </c>
      <c r="M7" s="121">
        <v>3</v>
      </c>
      <c r="N7" s="85"/>
      <c r="O7" s="85"/>
    </row>
    <row r="8" spans="1:15">
      <c r="A8" s="118" t="s">
        <v>690</v>
      </c>
      <c r="B8" s="119">
        <v>3.7</v>
      </c>
      <c r="C8" s="119">
        <v>11.9</v>
      </c>
      <c r="D8" s="120">
        <v>8.6999999999999993</v>
      </c>
      <c r="E8" s="120">
        <v>6.6</v>
      </c>
      <c r="F8" s="120">
        <v>17.5</v>
      </c>
      <c r="G8" s="120" t="s">
        <v>65</v>
      </c>
      <c r="H8" s="120" t="s">
        <v>763</v>
      </c>
      <c r="I8" s="120" t="s">
        <v>764</v>
      </c>
      <c r="J8" s="120">
        <v>4.5999999999999996</v>
      </c>
      <c r="K8" s="121">
        <v>1.7</v>
      </c>
      <c r="L8" s="121">
        <v>2</v>
      </c>
      <c r="M8" s="121">
        <v>1.8</v>
      </c>
      <c r="N8" s="85"/>
      <c r="O8" s="85"/>
    </row>
    <row r="9" spans="1:15">
      <c r="A9" s="118" t="s">
        <v>367</v>
      </c>
      <c r="B9" s="119">
        <v>1.1000000000000001</v>
      </c>
      <c r="C9" s="119" t="s">
        <v>67</v>
      </c>
      <c r="D9" s="120">
        <v>7.6</v>
      </c>
      <c r="E9" s="120" t="s">
        <v>549</v>
      </c>
      <c r="F9" s="120" t="s">
        <v>566</v>
      </c>
      <c r="G9" s="120" t="s">
        <v>102</v>
      </c>
      <c r="H9" s="120" t="s">
        <v>765</v>
      </c>
      <c r="I9" s="120" t="s">
        <v>766</v>
      </c>
      <c r="J9" s="120">
        <v>2.4</v>
      </c>
      <c r="K9" s="121">
        <v>0.9</v>
      </c>
      <c r="L9" s="121" t="s">
        <v>124</v>
      </c>
      <c r="M9" s="121" t="s">
        <v>132</v>
      </c>
      <c r="N9" s="85"/>
      <c r="O9" s="85"/>
    </row>
    <row r="10" spans="1:15">
      <c r="A10" s="118" t="s">
        <v>435</v>
      </c>
      <c r="B10" s="119">
        <v>2.2999999999999998</v>
      </c>
      <c r="C10" s="119" t="s">
        <v>125</v>
      </c>
      <c r="D10" s="120" t="s">
        <v>767</v>
      </c>
      <c r="E10" s="120" t="s">
        <v>135</v>
      </c>
      <c r="F10" s="120" t="s">
        <v>768</v>
      </c>
      <c r="G10" s="120" t="s">
        <v>107</v>
      </c>
      <c r="H10" s="120" t="s">
        <v>65</v>
      </c>
      <c r="I10" s="120" t="s">
        <v>769</v>
      </c>
      <c r="J10" s="120" t="s">
        <v>770</v>
      </c>
      <c r="K10" s="121">
        <v>1.1000000000000001</v>
      </c>
      <c r="L10" s="121" t="s">
        <v>124</v>
      </c>
      <c r="M10" s="121">
        <v>0.5</v>
      </c>
      <c r="N10" s="85"/>
      <c r="O10" s="85"/>
    </row>
    <row r="11" spans="1:15">
      <c r="A11" s="118" t="s">
        <v>754</v>
      </c>
      <c r="B11" s="119">
        <v>2.4</v>
      </c>
      <c r="C11" s="119">
        <v>8.6</v>
      </c>
      <c r="D11" s="120">
        <v>8.3000000000000007</v>
      </c>
      <c r="E11" s="120">
        <v>4.9000000000000004</v>
      </c>
      <c r="F11" s="120">
        <v>17.600000000000001</v>
      </c>
      <c r="G11" s="120" t="s">
        <v>131</v>
      </c>
      <c r="H11" s="120" t="s">
        <v>771</v>
      </c>
      <c r="I11" s="120" t="s">
        <v>65</v>
      </c>
      <c r="J11" s="120" t="s">
        <v>566</v>
      </c>
      <c r="K11" s="121" t="s">
        <v>71</v>
      </c>
      <c r="L11" s="121">
        <v>0.8</v>
      </c>
      <c r="M11" s="121">
        <v>0.8</v>
      </c>
      <c r="N11" s="85"/>
      <c r="O11" s="85"/>
    </row>
    <row r="12" spans="1:15">
      <c r="A12" s="118" t="s">
        <v>772</v>
      </c>
      <c r="B12" s="119">
        <v>13.6</v>
      </c>
      <c r="C12" s="119">
        <v>29.9</v>
      </c>
      <c r="D12" s="120">
        <v>37.799999999999997</v>
      </c>
      <c r="E12" s="120">
        <v>24.1</v>
      </c>
      <c r="F12" s="120">
        <v>29.4</v>
      </c>
      <c r="G12" s="120">
        <v>22</v>
      </c>
      <c r="H12" s="120" t="s">
        <v>773</v>
      </c>
      <c r="I12" s="120">
        <v>46.9</v>
      </c>
      <c r="J12" s="120" t="s">
        <v>65</v>
      </c>
      <c r="K12" s="121">
        <v>9.1999999999999993</v>
      </c>
      <c r="L12" s="121">
        <v>8.4</v>
      </c>
      <c r="M12" s="121">
        <v>8.1999999999999993</v>
      </c>
      <c r="N12" s="85"/>
      <c r="O12" s="85"/>
    </row>
    <row r="13" spans="1:15">
      <c r="A13" s="118" t="s">
        <v>774</v>
      </c>
      <c r="B13" s="119">
        <v>61.6</v>
      </c>
      <c r="C13" s="119">
        <v>6.1</v>
      </c>
      <c r="D13" s="120">
        <v>10.1</v>
      </c>
      <c r="E13" s="120">
        <v>19.399999999999999</v>
      </c>
      <c r="F13" s="120" t="s">
        <v>72</v>
      </c>
      <c r="G13" s="120">
        <v>43.5</v>
      </c>
      <c r="H13" s="120" t="s">
        <v>775</v>
      </c>
      <c r="I13" s="119" t="s">
        <v>394</v>
      </c>
      <c r="J13" s="120">
        <v>60.8</v>
      </c>
      <c r="K13" s="122">
        <v>64</v>
      </c>
      <c r="L13" s="122">
        <v>66.099999999999994</v>
      </c>
      <c r="M13" s="122">
        <v>65.7</v>
      </c>
      <c r="N13" s="85"/>
      <c r="O13" s="85"/>
    </row>
    <row r="14" spans="1:15">
      <c r="A14" s="118" t="s">
        <v>49</v>
      </c>
      <c r="B14" s="123">
        <v>34.200000000000003</v>
      </c>
      <c r="C14" s="123">
        <v>27.5</v>
      </c>
      <c r="D14" s="124">
        <v>52.1</v>
      </c>
      <c r="E14" s="124">
        <v>22.4</v>
      </c>
      <c r="F14" s="124">
        <v>33.700000000000003</v>
      </c>
      <c r="G14" s="124">
        <v>20.399999999999999</v>
      </c>
      <c r="H14" s="120">
        <v>45.2</v>
      </c>
      <c r="I14" s="120">
        <v>33.799999999999997</v>
      </c>
      <c r="J14" s="120">
        <v>22.9</v>
      </c>
      <c r="K14" s="120" t="s">
        <v>65</v>
      </c>
      <c r="L14" s="121">
        <v>23.2</v>
      </c>
      <c r="M14" s="121">
        <v>22</v>
      </c>
      <c r="N14" s="85"/>
      <c r="O14" s="85"/>
    </row>
    <row r="15" spans="1:15">
      <c r="A15" s="118" t="s">
        <v>776</v>
      </c>
      <c r="B15" s="123">
        <v>41.4</v>
      </c>
      <c r="C15" s="123">
        <v>55.8</v>
      </c>
      <c r="D15" s="124">
        <v>52.5</v>
      </c>
      <c r="E15" s="124">
        <v>55.2</v>
      </c>
      <c r="F15" s="124">
        <v>48.8</v>
      </c>
      <c r="G15" s="124">
        <v>33.200000000000003</v>
      </c>
      <c r="H15" s="120" t="s">
        <v>760</v>
      </c>
      <c r="I15" s="120">
        <v>41.8</v>
      </c>
      <c r="J15" s="120">
        <v>29.8</v>
      </c>
      <c r="K15" s="121">
        <v>32.5</v>
      </c>
      <c r="L15" s="120" t="s">
        <v>65</v>
      </c>
      <c r="M15" s="121">
        <v>57.5</v>
      </c>
      <c r="N15" s="85"/>
      <c r="O15" s="85"/>
    </row>
    <row r="16" spans="1:15">
      <c r="A16" s="125" t="s">
        <v>777</v>
      </c>
      <c r="B16" s="126">
        <v>64.5</v>
      </c>
      <c r="C16" s="126">
        <v>83.8</v>
      </c>
      <c r="D16" s="127">
        <v>73.400000000000006</v>
      </c>
      <c r="E16" s="127">
        <v>82</v>
      </c>
      <c r="F16" s="127">
        <v>78</v>
      </c>
      <c r="G16" s="128">
        <v>44.5</v>
      </c>
      <c r="H16" s="129">
        <v>45.4</v>
      </c>
      <c r="I16" s="129">
        <v>66.5</v>
      </c>
      <c r="J16" s="129">
        <v>43.3</v>
      </c>
      <c r="K16" s="130">
        <v>46.2</v>
      </c>
      <c r="L16" s="130">
        <v>86.2</v>
      </c>
      <c r="M16" s="130" t="s">
        <v>65</v>
      </c>
      <c r="N16" s="85"/>
      <c r="O16" s="85"/>
    </row>
    <row r="17" spans="1:15">
      <c r="A17" s="773" t="s">
        <v>151</v>
      </c>
      <c r="B17" s="773"/>
      <c r="C17" s="773"/>
      <c r="D17" s="773"/>
      <c r="E17" s="773"/>
      <c r="F17" s="773"/>
      <c r="G17" s="773"/>
      <c r="H17" s="773"/>
      <c r="I17" s="773"/>
      <c r="J17" s="773"/>
      <c r="K17" s="85"/>
      <c r="L17" s="85"/>
      <c r="M17" s="85"/>
      <c r="N17" s="85"/>
      <c r="O17" s="85"/>
    </row>
    <row r="18" spans="1:15">
      <c r="A18" s="774" t="s">
        <v>778</v>
      </c>
      <c r="B18" s="774"/>
      <c r="C18" s="774"/>
      <c r="D18" s="774"/>
      <c r="E18" s="774"/>
      <c r="F18" s="774"/>
      <c r="G18" s="774"/>
      <c r="H18" s="774"/>
      <c r="I18" s="774"/>
      <c r="J18" s="774"/>
      <c r="K18" s="85"/>
      <c r="L18" s="85"/>
      <c r="M18" s="85"/>
      <c r="N18" s="85"/>
      <c r="O18" s="85"/>
    </row>
    <row r="19" spans="1:15">
      <c r="A19" s="773" t="s">
        <v>779</v>
      </c>
      <c r="B19" s="773"/>
      <c r="C19" s="773"/>
      <c r="D19" s="773"/>
      <c r="E19" s="773"/>
      <c r="F19" s="773"/>
      <c r="G19" s="773"/>
      <c r="H19" s="773"/>
      <c r="I19" s="773"/>
      <c r="J19" s="773"/>
      <c r="K19" s="85"/>
      <c r="L19" s="85"/>
      <c r="M19" s="85"/>
      <c r="N19" s="85"/>
      <c r="O19" s="85"/>
    </row>
    <row r="20" spans="1:15">
      <c r="A20" s="774" t="s">
        <v>780</v>
      </c>
      <c r="B20" s="774"/>
      <c r="C20" s="774"/>
      <c r="D20" s="774"/>
      <c r="E20" s="774"/>
      <c r="F20" s="774"/>
      <c r="G20" s="774"/>
      <c r="H20" s="774"/>
      <c r="I20" s="774"/>
      <c r="J20" s="774"/>
      <c r="K20" s="85"/>
      <c r="L20" s="85"/>
      <c r="M20" s="85"/>
      <c r="N20" s="85"/>
      <c r="O20" s="85"/>
    </row>
    <row r="21" spans="1:15">
      <c r="A21" s="773" t="s">
        <v>226</v>
      </c>
      <c r="B21" s="773"/>
      <c r="C21" s="773"/>
      <c r="D21" s="773"/>
      <c r="E21" s="773"/>
      <c r="F21" s="773"/>
      <c r="G21" s="85"/>
      <c r="H21" s="85"/>
      <c r="I21" s="85"/>
      <c r="J21" s="85"/>
      <c r="K21" s="85"/>
      <c r="L21" s="85"/>
      <c r="M21" s="85"/>
      <c r="N21" s="85"/>
      <c r="O21" s="85"/>
    </row>
    <row r="22" spans="1:15">
      <c r="A22" s="774" t="s">
        <v>196</v>
      </c>
      <c r="B22" s="774"/>
      <c r="C22" s="774"/>
      <c r="D22" s="774"/>
      <c r="E22" s="774"/>
      <c r="F22" s="774"/>
      <c r="G22" s="85"/>
      <c r="H22" s="85"/>
      <c r="I22" s="85"/>
      <c r="J22" s="85"/>
      <c r="K22" s="85"/>
      <c r="L22" s="85"/>
      <c r="M22" s="85"/>
      <c r="N22" s="85"/>
      <c r="O22" s="85"/>
    </row>
    <row r="23" spans="1:15">
      <c r="A23" s="772" t="s">
        <v>1293</v>
      </c>
      <c r="B23" s="772"/>
      <c r="C23" s="772"/>
      <c r="D23" s="772"/>
      <c r="E23" s="772"/>
      <c r="F23" s="772"/>
      <c r="G23" s="772"/>
      <c r="H23" s="772"/>
      <c r="I23" s="772"/>
      <c r="J23" s="772"/>
      <c r="K23" s="85"/>
      <c r="L23" s="85"/>
      <c r="M23" s="85"/>
      <c r="N23" s="85"/>
      <c r="O23" s="85"/>
    </row>
    <row r="24" spans="1:15">
      <c r="A24" s="85"/>
      <c r="B24" s="85"/>
      <c r="C24" s="85"/>
      <c r="D24" s="85"/>
      <c r="E24" s="85"/>
      <c r="F24" s="85"/>
      <c r="G24" s="85"/>
      <c r="H24" s="85"/>
      <c r="I24" s="85"/>
      <c r="J24" s="85"/>
      <c r="K24" s="85"/>
      <c r="L24" s="85"/>
      <c r="M24" s="85"/>
      <c r="N24" s="85"/>
      <c r="O24" s="85"/>
    </row>
    <row r="25" spans="1:15">
      <c r="A25" s="85"/>
      <c r="B25" s="85"/>
      <c r="C25" s="85"/>
      <c r="D25" s="85"/>
      <c r="E25" s="85"/>
      <c r="F25" s="85"/>
      <c r="G25" s="85"/>
      <c r="H25" s="85"/>
      <c r="I25" s="85"/>
      <c r="J25" s="85"/>
      <c r="K25" s="85"/>
      <c r="L25" s="85"/>
      <c r="M25" s="85"/>
      <c r="N25" s="85"/>
      <c r="O25" s="85"/>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O42"/>
  <sheetViews>
    <sheetView workbookViewId="0">
      <selection sqref="A1:L1"/>
    </sheetView>
  </sheetViews>
  <sheetFormatPr defaultRowHeight="15"/>
  <cols>
    <col min="1" max="1" width="20" style="167" customWidth="1"/>
    <col min="2" max="12" width="10.5703125" style="167" customWidth="1"/>
    <col min="13" max="16384" width="9.140625" style="167"/>
  </cols>
  <sheetData>
    <row r="1" spans="1:15" ht="15.75" customHeight="1">
      <c r="A1" s="668" t="s">
        <v>1727</v>
      </c>
      <c r="B1" s="668"/>
      <c r="C1" s="668"/>
      <c r="D1" s="668"/>
      <c r="E1" s="668"/>
      <c r="F1" s="668"/>
      <c r="G1" s="668"/>
      <c r="H1" s="668"/>
      <c r="I1" s="668"/>
      <c r="J1" s="668"/>
      <c r="K1" s="668"/>
      <c r="L1" s="668"/>
    </row>
    <row r="2" spans="1:15">
      <c r="A2" s="192"/>
      <c r="B2" s="775" t="s">
        <v>18</v>
      </c>
      <c r="C2" s="775"/>
      <c r="D2" s="775"/>
      <c r="E2" s="192"/>
      <c r="F2" s="775" t="s">
        <v>19</v>
      </c>
      <c r="G2" s="775"/>
      <c r="H2" s="775"/>
      <c r="I2" s="192"/>
      <c r="J2" s="775" t="s">
        <v>14</v>
      </c>
      <c r="K2" s="775"/>
      <c r="L2" s="775"/>
    </row>
    <row r="3" spans="1:15" ht="33.75">
      <c r="A3" s="195" t="s">
        <v>716</v>
      </c>
      <c r="B3" s="196" t="s">
        <v>932</v>
      </c>
      <c r="C3" s="585" t="s">
        <v>933</v>
      </c>
      <c r="D3" s="196" t="s">
        <v>934</v>
      </c>
      <c r="E3" s="196"/>
      <c r="F3" s="196" t="s">
        <v>932</v>
      </c>
      <c r="G3" s="196" t="s">
        <v>933</v>
      </c>
      <c r="H3" s="196" t="s">
        <v>934</v>
      </c>
      <c r="I3" s="196"/>
      <c r="J3" s="196" t="s">
        <v>932</v>
      </c>
      <c r="K3" s="585" t="s">
        <v>933</v>
      </c>
      <c r="L3" s="196" t="s">
        <v>934</v>
      </c>
    </row>
    <row r="4" spans="1:15">
      <c r="A4" s="197" t="s">
        <v>935</v>
      </c>
      <c r="B4" s="198">
        <v>33978.305445790931</v>
      </c>
      <c r="C4" s="586">
        <f>B4/$B$10*100</f>
        <v>37.191622995582016</v>
      </c>
      <c r="D4" s="582">
        <v>1.3479964713104695</v>
      </c>
      <c r="E4" s="199"/>
      <c r="F4" s="198">
        <v>12712.708065765513</v>
      </c>
      <c r="G4" s="259">
        <f>F4/$F$10*100</f>
        <v>34.614318313989919</v>
      </c>
      <c r="H4" s="582">
        <v>0.56962646512637249</v>
      </c>
      <c r="I4" s="199"/>
      <c r="J4" s="198">
        <v>46691.013511556397</v>
      </c>
      <c r="K4" s="586">
        <f>J4/$J$10*100</f>
        <v>36.452624500080624</v>
      </c>
      <c r="L4" s="582">
        <v>0.98246928189200289</v>
      </c>
    </row>
    <row r="5" spans="1:15">
      <c r="A5" s="189" t="s">
        <v>936</v>
      </c>
      <c r="B5" s="190">
        <v>19069.746241510657</v>
      </c>
      <c r="C5" s="583">
        <f>B5/$B$10*100</f>
        <v>20.87316608437688</v>
      </c>
      <c r="D5" s="583">
        <v>0.75654010125236504</v>
      </c>
      <c r="E5" s="191"/>
      <c r="F5" s="190">
        <v>7148.9247579801349</v>
      </c>
      <c r="G5" s="259">
        <f t="shared" ref="G5:G10" si="0">F5/$F$10*100</f>
        <v>19.465180502482255</v>
      </c>
      <c r="H5" s="583">
        <v>0.32032645745314048</v>
      </c>
      <c r="I5" s="191"/>
      <c r="J5" s="190">
        <v>26218.670999490798</v>
      </c>
      <c r="K5" s="583">
        <f t="shared" ref="K5:K10" si="1">J5/$J$10*100</f>
        <v>20.469450049505536</v>
      </c>
      <c r="L5" s="583">
        <v>0.6</v>
      </c>
      <c r="N5" s="361"/>
    </row>
    <row r="6" spans="1:15">
      <c r="A6" s="189" t="s">
        <v>937</v>
      </c>
      <c r="B6" s="190">
        <v>11164.772205431374</v>
      </c>
      <c r="C6" s="583">
        <f t="shared" ref="C6:C9" si="2">B6/$B$10*100</f>
        <v>12.220621165420535</v>
      </c>
      <c r="D6" s="583">
        <v>0.44293184543642483</v>
      </c>
      <c r="E6" s="191"/>
      <c r="F6" s="190">
        <v>3451.6589971882695</v>
      </c>
      <c r="G6" s="259">
        <f t="shared" si="0"/>
        <v>9.3982196886724108</v>
      </c>
      <c r="H6" s="583">
        <v>0.15466069882346495</v>
      </c>
      <c r="I6" s="191"/>
      <c r="J6" s="190">
        <v>14616.431202619637</v>
      </c>
      <c r="K6" s="583">
        <f>J6/$J$10*100</f>
        <v>11.411345312272596</v>
      </c>
      <c r="L6" s="583">
        <v>0.3</v>
      </c>
    </row>
    <row r="7" spans="1:15">
      <c r="A7" s="189" t="s">
        <v>938</v>
      </c>
      <c r="B7" s="190">
        <v>7249.1886867806988</v>
      </c>
      <c r="C7" s="583">
        <f t="shared" si="2"/>
        <v>7.9347421575428774</v>
      </c>
      <c r="D7" s="583">
        <v>0.28759176308054091</v>
      </c>
      <c r="E7" s="191"/>
      <c r="F7" s="190">
        <v>3335.3618128957319</v>
      </c>
      <c r="G7" s="259">
        <f t="shared" si="0"/>
        <v>9.0815642809262691</v>
      </c>
      <c r="H7" s="583">
        <v>0.14944969628568902</v>
      </c>
      <c r="I7" s="191"/>
      <c r="J7" s="190">
        <v>10584.550499676436</v>
      </c>
      <c r="K7" s="583">
        <f t="shared" si="1"/>
        <v>8.263573990985412</v>
      </c>
      <c r="L7" s="583">
        <v>0.2</v>
      </c>
    </row>
    <row r="8" spans="1:15">
      <c r="A8" s="189" t="s">
        <v>939</v>
      </c>
      <c r="B8" s="190">
        <v>3872.8568088035563</v>
      </c>
      <c r="C8" s="583">
        <f t="shared" si="2"/>
        <v>4.2391116466562178</v>
      </c>
      <c r="D8" s="583">
        <v>0.15364501683248663</v>
      </c>
      <c r="E8" s="191"/>
      <c r="F8" s="190">
        <v>2788.5088602627702</v>
      </c>
      <c r="G8" s="259">
        <f t="shared" si="0"/>
        <v>7.5925863168717811</v>
      </c>
      <c r="H8" s="583">
        <v>0.12494650524718105</v>
      </c>
      <c r="I8" s="191"/>
      <c r="J8" s="190">
        <v>6661.3656690663265</v>
      </c>
      <c r="K8" s="583">
        <f t="shared" si="1"/>
        <v>5.2006637493979913</v>
      </c>
      <c r="L8" s="583">
        <v>0.1</v>
      </c>
    </row>
    <row r="9" spans="1:15">
      <c r="A9" s="189" t="s">
        <v>940</v>
      </c>
      <c r="B9" s="190">
        <v>16025.234605604252</v>
      </c>
      <c r="C9" s="583">
        <f t="shared" si="2"/>
        <v>17.540735950421503</v>
      </c>
      <c r="D9" s="583">
        <v>0.6357574168829806</v>
      </c>
      <c r="E9" s="191"/>
      <c r="F9" s="190">
        <v>7289.5699246924196</v>
      </c>
      <c r="G9" s="259">
        <f t="shared" si="0"/>
        <v>19.848130897057374</v>
      </c>
      <c r="H9" s="583">
        <v>0.32662843565770361</v>
      </c>
      <c r="I9" s="191"/>
      <c r="J9" s="190">
        <v>23314.804530296671</v>
      </c>
      <c r="K9" s="583">
        <f t="shared" si="1"/>
        <v>18.202342397757757</v>
      </c>
      <c r="L9" s="583">
        <v>0.5</v>
      </c>
    </row>
    <row r="10" spans="1:15">
      <c r="A10" s="193" t="s">
        <v>941</v>
      </c>
      <c r="B10" s="200">
        <v>91360.103993921439</v>
      </c>
      <c r="C10" s="584">
        <v>100</v>
      </c>
      <c r="D10" s="584">
        <v>3.6244626147952665</v>
      </c>
      <c r="E10" s="194"/>
      <c r="F10" s="200">
        <v>36726.732418784835</v>
      </c>
      <c r="G10" s="262">
        <f t="shared" si="0"/>
        <v>100</v>
      </c>
      <c r="H10" s="584">
        <v>1.6456382585935514</v>
      </c>
      <c r="I10" s="194"/>
      <c r="J10" s="200">
        <v>128086.83641270637</v>
      </c>
      <c r="K10" s="587">
        <f t="shared" si="1"/>
        <v>100</v>
      </c>
      <c r="L10" s="584">
        <v>2.6951949149500303</v>
      </c>
    </row>
    <row r="11" spans="1:15">
      <c r="A11" s="178" t="s">
        <v>1628</v>
      </c>
    </row>
    <row r="12" spans="1:15">
      <c r="A12" s="26"/>
      <c r="B12" s="361"/>
      <c r="C12" s="361"/>
      <c r="D12" s="361"/>
      <c r="E12" s="361"/>
      <c r="F12" s="361"/>
      <c r="G12" s="361"/>
      <c r="H12" s="361"/>
      <c r="I12" s="361"/>
      <c r="J12" s="361"/>
      <c r="K12" s="361"/>
      <c r="L12" s="361"/>
      <c r="M12" s="361"/>
      <c r="N12" s="361"/>
      <c r="O12" s="361"/>
    </row>
    <row r="13" spans="1:15">
      <c r="A13" s="361"/>
      <c r="B13" s="361"/>
      <c r="C13" s="361"/>
      <c r="D13" s="361"/>
      <c r="E13" s="361"/>
      <c r="F13" s="361"/>
      <c r="G13" s="361"/>
      <c r="H13" s="361"/>
      <c r="I13" s="361"/>
      <c r="J13" s="361"/>
      <c r="K13" s="361"/>
      <c r="L13" s="361"/>
      <c r="M13" s="361"/>
      <c r="N13" s="361"/>
      <c r="O13" s="361"/>
    </row>
    <row r="14" spans="1:15">
      <c r="A14" s="361"/>
      <c r="B14" s="361"/>
      <c r="C14" s="361"/>
      <c r="D14" s="361"/>
      <c r="E14" s="361"/>
      <c r="F14" s="361"/>
      <c r="G14" s="361"/>
      <c r="H14" s="361"/>
      <c r="I14" s="361"/>
      <c r="J14" s="361"/>
      <c r="K14" s="361"/>
      <c r="L14" s="361"/>
      <c r="M14" s="361"/>
      <c r="N14" s="361"/>
      <c r="O14" s="361"/>
    </row>
    <row r="15" spans="1:15">
      <c r="A15" s="361"/>
      <c r="B15" s="361"/>
      <c r="C15" s="361"/>
      <c r="D15" s="361"/>
      <c r="E15" s="361"/>
      <c r="F15" s="361"/>
      <c r="G15" s="361"/>
      <c r="H15" s="361"/>
      <c r="I15" s="361"/>
      <c r="J15" s="361"/>
      <c r="K15" s="361"/>
      <c r="L15" s="361"/>
      <c r="M15" s="361"/>
      <c r="N15" s="361"/>
      <c r="O15" s="361"/>
    </row>
    <row r="16" spans="1:15">
      <c r="A16" s="361"/>
      <c r="B16" s="361"/>
      <c r="C16" s="361"/>
      <c r="D16" s="361"/>
      <c r="E16" s="361"/>
      <c r="F16" s="361"/>
      <c r="G16" s="361"/>
      <c r="H16" s="361"/>
      <c r="I16" s="361"/>
      <c r="J16" s="361"/>
      <c r="K16" s="361"/>
      <c r="L16" s="361"/>
      <c r="M16" s="361"/>
      <c r="N16" s="361"/>
      <c r="O16" s="361"/>
    </row>
    <row r="17" spans="1:15">
      <c r="A17" s="361"/>
      <c r="B17" s="361"/>
      <c r="C17" s="361"/>
      <c r="D17" s="361"/>
      <c r="E17" s="361"/>
      <c r="F17" s="361"/>
      <c r="G17" s="361"/>
      <c r="H17" s="361"/>
      <c r="I17" s="361"/>
      <c r="J17" s="361"/>
      <c r="K17" s="361"/>
      <c r="L17" s="361"/>
      <c r="M17" s="361"/>
      <c r="N17" s="361"/>
      <c r="O17" s="361"/>
    </row>
    <row r="18" spans="1:15">
      <c r="A18" s="361"/>
      <c r="B18" s="361"/>
      <c r="C18" s="361"/>
      <c r="D18" s="361"/>
      <c r="E18" s="361"/>
      <c r="F18" s="361"/>
      <c r="G18" s="361"/>
      <c r="H18" s="361"/>
      <c r="I18" s="361"/>
      <c r="J18" s="361"/>
      <c r="K18" s="361"/>
      <c r="L18" s="361"/>
      <c r="M18" s="361"/>
      <c r="N18" s="361"/>
      <c r="O18" s="361"/>
    </row>
    <row r="19" spans="1:15">
      <c r="A19" s="361"/>
      <c r="B19" s="361"/>
      <c r="C19" s="361"/>
      <c r="D19" s="361"/>
      <c r="E19" s="361"/>
      <c r="F19" s="361"/>
      <c r="G19" s="361"/>
      <c r="H19" s="361"/>
      <c r="I19" s="361"/>
      <c r="J19" s="361"/>
      <c r="K19" s="361"/>
      <c r="L19" s="361"/>
      <c r="M19" s="361"/>
      <c r="N19" s="361"/>
      <c r="O19" s="361"/>
    </row>
    <row r="20" spans="1:15">
      <c r="A20" s="361"/>
      <c r="B20" s="361"/>
      <c r="C20" s="361"/>
      <c r="D20" s="361"/>
      <c r="E20" s="361"/>
      <c r="F20" s="361"/>
      <c r="G20" s="361"/>
      <c r="H20" s="361"/>
      <c r="I20" s="361"/>
      <c r="J20" s="361"/>
      <c r="K20" s="361"/>
      <c r="L20" s="361"/>
      <c r="M20" s="361"/>
      <c r="N20" s="361"/>
      <c r="O20" s="361"/>
    </row>
    <row r="21" spans="1:15">
      <c r="A21" s="361"/>
      <c r="B21" s="361"/>
      <c r="C21" s="361"/>
      <c r="D21" s="361"/>
      <c r="E21" s="361"/>
      <c r="F21" s="361"/>
      <c r="G21" s="361"/>
      <c r="H21" s="361"/>
      <c r="I21" s="361"/>
      <c r="J21" s="361"/>
      <c r="K21" s="361"/>
      <c r="L21" s="361"/>
      <c r="M21" s="361"/>
      <c r="N21" s="361"/>
      <c r="O21" s="361"/>
    </row>
    <row r="22" spans="1:15">
      <c r="A22" s="361"/>
      <c r="B22" s="361"/>
      <c r="C22" s="361"/>
      <c r="D22" s="361"/>
      <c r="E22" s="361"/>
      <c r="F22" s="361"/>
      <c r="G22" s="361"/>
      <c r="H22" s="361"/>
      <c r="I22" s="361"/>
      <c r="J22" s="361"/>
      <c r="K22" s="361"/>
      <c r="L22" s="361"/>
      <c r="M22" s="361"/>
      <c r="N22" s="361"/>
      <c r="O22" s="361"/>
    </row>
    <row r="23" spans="1:15">
      <c r="A23" s="361"/>
      <c r="B23" s="361"/>
      <c r="C23" s="361"/>
      <c r="D23" s="361"/>
      <c r="E23" s="361"/>
      <c r="F23" s="361"/>
      <c r="G23" s="361"/>
      <c r="H23" s="361"/>
      <c r="I23" s="361"/>
      <c r="J23" s="361"/>
      <c r="K23" s="361"/>
      <c r="L23" s="361"/>
      <c r="M23" s="361"/>
      <c r="N23" s="361"/>
      <c r="O23" s="361"/>
    </row>
    <row r="24" spans="1:15">
      <c r="A24" s="361"/>
      <c r="B24" s="361"/>
      <c r="C24" s="361"/>
      <c r="D24" s="361"/>
      <c r="E24" s="361"/>
      <c r="F24" s="361"/>
      <c r="G24" s="361"/>
      <c r="H24" s="361"/>
      <c r="I24" s="361"/>
      <c r="J24" s="361"/>
      <c r="K24" s="361"/>
      <c r="L24" s="361"/>
      <c r="M24" s="361"/>
      <c r="N24" s="361"/>
      <c r="O24" s="361"/>
    </row>
    <row r="25" spans="1:15">
      <c r="A25" s="361"/>
      <c r="B25" s="361"/>
      <c r="C25" s="361"/>
      <c r="D25" s="361"/>
      <c r="E25" s="361"/>
      <c r="F25" s="361"/>
      <c r="G25" s="361"/>
      <c r="H25" s="361"/>
      <c r="I25" s="361"/>
      <c r="J25" s="361"/>
      <c r="K25" s="361"/>
      <c r="L25" s="361"/>
      <c r="M25" s="361"/>
      <c r="N25" s="361"/>
      <c r="O25" s="361"/>
    </row>
    <row r="26" spans="1:15">
      <c r="A26" s="26"/>
      <c r="B26" s="361"/>
      <c r="C26" s="361"/>
      <c r="D26" s="361"/>
      <c r="E26" s="361"/>
      <c r="F26" s="361"/>
      <c r="G26" s="361"/>
      <c r="H26" s="361"/>
      <c r="I26" s="361"/>
      <c r="J26" s="361"/>
      <c r="K26" s="361"/>
      <c r="L26" s="361"/>
      <c r="M26" s="361"/>
      <c r="N26" s="361"/>
      <c r="O26" s="361"/>
    </row>
    <row r="27" spans="1:15">
      <c r="A27" s="591"/>
      <c r="B27" s="308"/>
      <c r="C27" s="301"/>
      <c r="D27" s="301"/>
      <c r="E27" s="361"/>
      <c r="F27" s="308"/>
      <c r="G27" s="301"/>
      <c r="H27" s="301"/>
      <c r="I27" s="361"/>
      <c r="J27" s="308"/>
      <c r="K27" s="301"/>
      <c r="L27" s="301"/>
      <c r="M27" s="361"/>
      <c r="N27" s="361"/>
      <c r="O27" s="361"/>
    </row>
    <row r="28" spans="1:15">
      <c r="A28" s="591"/>
      <c r="B28" s="308"/>
      <c r="C28" s="301"/>
      <c r="D28" s="301"/>
      <c r="E28" s="361"/>
      <c r="F28" s="308"/>
      <c r="G28" s="301"/>
      <c r="H28" s="301"/>
      <c r="I28" s="361"/>
      <c r="J28" s="308"/>
      <c r="K28" s="301"/>
      <c r="L28" s="301"/>
      <c r="M28" s="361"/>
      <c r="N28" s="361"/>
      <c r="O28" s="361"/>
    </row>
    <row r="29" spans="1:15">
      <c r="A29" s="591"/>
      <c r="B29" s="308"/>
      <c r="C29" s="301"/>
      <c r="D29" s="301"/>
      <c r="E29" s="361"/>
      <c r="F29" s="308"/>
      <c r="G29" s="301"/>
      <c r="H29" s="301"/>
      <c r="I29" s="361"/>
      <c r="J29" s="308"/>
      <c r="K29" s="301"/>
      <c r="L29" s="301"/>
      <c r="M29" s="361"/>
      <c r="N29" s="361"/>
      <c r="O29" s="361"/>
    </row>
    <row r="30" spans="1:15">
      <c r="A30" s="591"/>
      <c r="B30" s="308"/>
      <c r="C30" s="301"/>
      <c r="D30" s="301"/>
      <c r="E30" s="361"/>
      <c r="F30" s="308"/>
      <c r="G30" s="301"/>
      <c r="H30" s="301"/>
      <c r="I30" s="361"/>
      <c r="J30" s="308"/>
      <c r="K30" s="301"/>
      <c r="L30" s="301"/>
      <c r="M30" s="361"/>
      <c r="N30" s="361"/>
      <c r="O30" s="361"/>
    </row>
    <row r="31" spans="1:15">
      <c r="A31" s="591"/>
      <c r="B31" s="308"/>
      <c r="C31" s="301"/>
      <c r="D31" s="301"/>
      <c r="E31" s="361"/>
      <c r="F31" s="308"/>
      <c r="G31" s="301"/>
      <c r="H31" s="301"/>
      <c r="I31" s="361"/>
      <c r="J31" s="308"/>
      <c r="K31" s="301"/>
      <c r="L31" s="301"/>
      <c r="M31" s="361"/>
      <c r="N31" s="361"/>
      <c r="O31" s="361"/>
    </row>
    <row r="32" spans="1:15">
      <c r="A32" s="592"/>
      <c r="B32" s="308"/>
      <c r="C32" s="301"/>
      <c r="D32" s="301"/>
      <c r="E32" s="361"/>
      <c r="F32" s="308"/>
      <c r="G32" s="301"/>
      <c r="H32" s="301"/>
      <c r="I32" s="361"/>
      <c r="J32" s="308"/>
      <c r="K32" s="301"/>
      <c r="L32" s="301"/>
      <c r="M32" s="361"/>
      <c r="N32" s="361"/>
      <c r="O32" s="361"/>
    </row>
    <row r="33" spans="1:15">
      <c r="A33" s="591"/>
      <c r="B33" s="308"/>
      <c r="C33" s="301"/>
      <c r="D33" s="301"/>
      <c r="E33" s="361"/>
      <c r="F33" s="308"/>
      <c r="G33" s="301"/>
      <c r="H33" s="301"/>
      <c r="I33" s="361"/>
      <c r="J33" s="308"/>
      <c r="K33" s="301"/>
      <c r="L33" s="301"/>
      <c r="M33" s="361"/>
      <c r="N33" s="361"/>
      <c r="O33" s="361"/>
    </row>
    <row r="34" spans="1:15">
      <c r="A34" s="361"/>
      <c r="B34" s="361"/>
      <c r="C34" s="361"/>
      <c r="D34" s="361"/>
      <c r="E34" s="361"/>
      <c r="F34" s="361"/>
      <c r="G34" s="361"/>
      <c r="H34" s="361"/>
      <c r="I34" s="361"/>
      <c r="J34" s="361"/>
      <c r="K34" s="361"/>
      <c r="L34" s="361"/>
      <c r="M34" s="361"/>
      <c r="N34" s="361"/>
      <c r="O34" s="361"/>
    </row>
    <row r="35" spans="1:15">
      <c r="A35" s="361"/>
      <c r="B35" s="361"/>
      <c r="C35" s="361"/>
      <c r="D35" s="361"/>
      <c r="E35" s="361"/>
      <c r="F35" s="361"/>
      <c r="G35" s="361"/>
      <c r="H35" s="361"/>
      <c r="I35" s="361"/>
      <c r="J35" s="361"/>
      <c r="K35" s="361"/>
      <c r="L35" s="361"/>
      <c r="M35" s="361"/>
      <c r="N35" s="361"/>
      <c r="O35" s="361"/>
    </row>
    <row r="36" spans="1:15">
      <c r="A36" s="361"/>
      <c r="B36" s="361"/>
      <c r="C36" s="361"/>
      <c r="D36" s="361"/>
      <c r="E36" s="361"/>
      <c r="F36" s="361"/>
      <c r="G36" s="361"/>
      <c r="H36" s="361"/>
      <c r="I36" s="361"/>
      <c r="J36" s="361"/>
      <c r="K36" s="361"/>
      <c r="L36" s="361"/>
      <c r="M36" s="361"/>
      <c r="N36" s="361"/>
      <c r="O36" s="361"/>
    </row>
    <row r="37" spans="1:15">
      <c r="A37" s="361"/>
      <c r="B37" s="361"/>
      <c r="C37" s="361"/>
      <c r="D37" s="361"/>
      <c r="E37" s="361"/>
      <c r="F37" s="361"/>
      <c r="G37" s="361"/>
      <c r="H37" s="361"/>
      <c r="I37" s="361"/>
      <c r="J37" s="361"/>
      <c r="K37" s="361"/>
      <c r="L37" s="361"/>
      <c r="M37" s="361"/>
      <c r="N37" s="361"/>
      <c r="O37" s="361"/>
    </row>
    <row r="38" spans="1:15">
      <c r="A38" s="361"/>
      <c r="B38" s="361"/>
      <c r="C38" s="361"/>
      <c r="D38" s="361"/>
      <c r="E38" s="361"/>
      <c r="F38" s="361"/>
      <c r="G38" s="361"/>
      <c r="H38" s="361"/>
      <c r="I38" s="361"/>
      <c r="J38" s="361"/>
      <c r="K38" s="361"/>
      <c r="L38" s="361"/>
      <c r="M38" s="361"/>
      <c r="N38" s="361"/>
      <c r="O38" s="361"/>
    </row>
    <row r="39" spans="1:15">
      <c r="A39" s="361"/>
      <c r="B39" s="361"/>
      <c r="C39" s="361"/>
      <c r="D39" s="361"/>
      <c r="E39" s="361"/>
      <c r="F39" s="361"/>
      <c r="G39" s="361"/>
      <c r="H39" s="361"/>
      <c r="I39" s="361"/>
      <c r="J39" s="361"/>
      <c r="K39" s="361"/>
      <c r="L39" s="361"/>
      <c r="M39" s="361"/>
      <c r="N39" s="361"/>
      <c r="O39" s="361"/>
    </row>
    <row r="40" spans="1:15">
      <c r="A40" s="361"/>
      <c r="B40" s="361"/>
      <c r="C40" s="361"/>
      <c r="D40" s="361"/>
      <c r="E40" s="361"/>
      <c r="F40" s="361"/>
      <c r="G40" s="361"/>
      <c r="H40" s="361"/>
      <c r="I40" s="361"/>
      <c r="J40" s="361"/>
      <c r="K40" s="361"/>
      <c r="L40" s="361"/>
      <c r="M40" s="361"/>
      <c r="N40" s="361"/>
      <c r="O40" s="361"/>
    </row>
    <row r="41" spans="1:15">
      <c r="A41" s="361"/>
      <c r="B41" s="361"/>
      <c r="C41" s="361"/>
      <c r="D41" s="361"/>
      <c r="E41" s="361"/>
      <c r="F41" s="361"/>
      <c r="G41" s="361"/>
      <c r="H41" s="361"/>
      <c r="I41" s="361"/>
      <c r="J41" s="361"/>
      <c r="K41" s="361"/>
      <c r="L41" s="361"/>
      <c r="M41" s="361"/>
      <c r="N41" s="361"/>
      <c r="O41" s="361"/>
    </row>
    <row r="42" spans="1:15">
      <c r="A42" s="361"/>
      <c r="B42" s="361"/>
      <c r="C42" s="361"/>
      <c r="D42" s="361"/>
      <c r="E42" s="361"/>
      <c r="F42" s="361"/>
      <c r="G42" s="361"/>
      <c r="H42" s="361"/>
      <c r="I42" s="361"/>
      <c r="J42" s="361"/>
      <c r="K42" s="361"/>
      <c r="L42" s="361"/>
      <c r="M42" s="361"/>
      <c r="N42" s="361"/>
      <c r="O42" s="361"/>
    </row>
  </sheetData>
  <mergeCells count="4">
    <mergeCell ref="B2:D2"/>
    <mergeCell ref="F2:H2"/>
    <mergeCell ref="J2:L2"/>
    <mergeCell ref="A1:L1"/>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23"/>
  <sheetViews>
    <sheetView workbookViewId="0">
      <selection sqref="A1:M1"/>
    </sheetView>
  </sheetViews>
  <sheetFormatPr defaultRowHeight="15"/>
  <cols>
    <col min="1" max="1" width="22.85546875" style="144" bestFit="1" customWidth="1"/>
    <col min="2" max="16384" width="9.140625" style="144"/>
  </cols>
  <sheetData>
    <row r="1" spans="1:13" ht="15.75">
      <c r="A1" s="679" t="s">
        <v>1707</v>
      </c>
      <c r="B1" s="679"/>
      <c r="C1" s="679"/>
      <c r="D1" s="679"/>
      <c r="E1" s="679"/>
      <c r="F1" s="679"/>
      <c r="G1" s="679"/>
      <c r="H1" s="679"/>
      <c r="I1" s="679"/>
      <c r="J1" s="679"/>
      <c r="K1" s="679"/>
      <c r="L1" s="679"/>
      <c r="M1" s="679"/>
    </row>
    <row r="2" spans="1:13" ht="0.75" customHeight="1">
      <c r="A2" s="146"/>
      <c r="B2" s="146"/>
      <c r="C2" s="146"/>
      <c r="D2" s="146"/>
      <c r="E2" s="146"/>
      <c r="F2" s="146"/>
      <c r="G2" s="146"/>
      <c r="H2" s="146"/>
      <c r="I2" s="146"/>
      <c r="J2" s="146"/>
      <c r="K2" s="146"/>
      <c r="L2" s="146"/>
      <c r="M2" s="146"/>
    </row>
    <row r="3" spans="1:13">
      <c r="A3" s="5" t="s">
        <v>60</v>
      </c>
      <c r="B3" s="695" t="s">
        <v>18</v>
      </c>
      <c r="C3" s="695"/>
      <c r="D3" s="695"/>
      <c r="E3" s="695"/>
      <c r="F3" s="695" t="s">
        <v>19</v>
      </c>
      <c r="G3" s="695"/>
      <c r="H3" s="695"/>
      <c r="I3" s="695"/>
      <c r="J3" s="695" t="s">
        <v>14</v>
      </c>
      <c r="K3" s="695"/>
      <c r="L3" s="695"/>
      <c r="M3" s="695"/>
    </row>
    <row r="4" spans="1:13">
      <c r="A4" s="4" t="s">
        <v>483</v>
      </c>
      <c r="B4" s="5">
        <v>2007</v>
      </c>
      <c r="C4" s="5">
        <v>2010</v>
      </c>
      <c r="D4" s="5">
        <v>2013</v>
      </c>
      <c r="E4" s="5">
        <v>2016</v>
      </c>
      <c r="F4" s="5">
        <v>2007</v>
      </c>
      <c r="G4" s="5">
        <v>2010</v>
      </c>
      <c r="H4" s="5">
        <v>2013</v>
      </c>
      <c r="I4" s="5">
        <v>2016</v>
      </c>
      <c r="J4" s="5">
        <v>2007</v>
      </c>
      <c r="K4" s="5">
        <v>2010</v>
      </c>
      <c r="L4" s="5">
        <v>2013</v>
      </c>
      <c r="M4" s="5">
        <v>2016</v>
      </c>
    </row>
    <row r="5" spans="1:13">
      <c r="A5" s="6" t="s">
        <v>191</v>
      </c>
      <c r="B5" s="7">
        <v>29.5</v>
      </c>
      <c r="C5" s="7">
        <v>29.4</v>
      </c>
      <c r="D5" s="7">
        <v>34.6</v>
      </c>
      <c r="E5" s="7">
        <v>35.4</v>
      </c>
      <c r="F5" s="7">
        <v>29.2</v>
      </c>
      <c r="G5" s="7">
        <v>29.6</v>
      </c>
      <c r="H5" s="7">
        <v>32.700000000000003</v>
      </c>
      <c r="I5" s="7">
        <v>34</v>
      </c>
      <c r="J5" s="7">
        <v>29.3</v>
      </c>
      <c r="K5" s="7">
        <v>29.5</v>
      </c>
      <c r="L5" s="7">
        <v>33.6</v>
      </c>
      <c r="M5" s="7">
        <v>34.700000000000003</v>
      </c>
    </row>
    <row r="6" spans="1:13">
      <c r="A6" s="6" t="s">
        <v>0</v>
      </c>
      <c r="B6" s="7">
        <v>43.6</v>
      </c>
      <c r="C6" s="7">
        <v>38.6</v>
      </c>
      <c r="D6" s="7">
        <v>34.9</v>
      </c>
      <c r="E6" s="7" t="s">
        <v>482</v>
      </c>
      <c r="F6" s="7">
        <v>37.299999999999997</v>
      </c>
      <c r="G6" s="7">
        <v>33.5</v>
      </c>
      <c r="H6" s="7">
        <v>29</v>
      </c>
      <c r="I6" s="7" t="s">
        <v>481</v>
      </c>
      <c r="J6" s="7">
        <v>40.4</v>
      </c>
      <c r="K6" s="7">
        <v>36</v>
      </c>
      <c r="L6" s="7">
        <v>32</v>
      </c>
      <c r="M6" s="7" t="s">
        <v>480</v>
      </c>
    </row>
    <row r="7" spans="1:13">
      <c r="A7" s="6" t="s">
        <v>192</v>
      </c>
      <c r="B7" s="7">
        <v>1.3</v>
      </c>
      <c r="C7" s="7">
        <v>1.2</v>
      </c>
      <c r="D7" s="7">
        <v>1</v>
      </c>
      <c r="E7" s="7">
        <v>1.1000000000000001</v>
      </c>
      <c r="F7" s="7">
        <v>1.3</v>
      </c>
      <c r="G7" s="7">
        <v>1</v>
      </c>
      <c r="H7" s="7">
        <v>1</v>
      </c>
      <c r="I7" s="7">
        <v>0.9</v>
      </c>
      <c r="J7" s="7">
        <v>1.3</v>
      </c>
      <c r="K7" s="7">
        <v>1.1000000000000001</v>
      </c>
      <c r="L7" s="7">
        <v>1</v>
      </c>
      <c r="M7" s="7">
        <v>1</v>
      </c>
    </row>
    <row r="8" spans="1:13">
      <c r="A8" s="6" t="s">
        <v>479</v>
      </c>
      <c r="B8" s="7">
        <v>4.7</v>
      </c>
      <c r="C8" s="7">
        <v>4.5999999999999996</v>
      </c>
      <c r="D8" s="7">
        <v>7.9</v>
      </c>
      <c r="E8" s="7" t="s">
        <v>478</v>
      </c>
      <c r="F8" s="7">
        <v>5.7</v>
      </c>
      <c r="G8" s="7">
        <v>4.7</v>
      </c>
      <c r="H8" s="7">
        <v>9.4</v>
      </c>
      <c r="I8" s="7" t="s">
        <v>220</v>
      </c>
      <c r="J8" s="7">
        <v>5.2</v>
      </c>
      <c r="K8" s="7">
        <v>4.7</v>
      </c>
      <c r="L8" s="7">
        <v>8.6999999999999993</v>
      </c>
      <c r="M8" s="7" t="s">
        <v>477</v>
      </c>
    </row>
    <row r="9" spans="1:13">
      <c r="A9" s="6" t="s">
        <v>375</v>
      </c>
      <c r="B9" s="7">
        <v>5.8</v>
      </c>
      <c r="C9" s="7">
        <v>4.2</v>
      </c>
      <c r="D9" s="7">
        <v>3.4</v>
      </c>
      <c r="E9" s="7">
        <v>2.9</v>
      </c>
      <c r="F9" s="7">
        <v>7.7</v>
      </c>
      <c r="G9" s="7">
        <v>5.8</v>
      </c>
      <c r="H9" s="7">
        <v>4.0999999999999996</v>
      </c>
      <c r="I9" s="7">
        <v>3.6</v>
      </c>
      <c r="J9" s="7">
        <v>6.7</v>
      </c>
      <c r="K9" s="7">
        <v>5</v>
      </c>
      <c r="L9" s="7">
        <v>3.7</v>
      </c>
      <c r="M9" s="7" t="s">
        <v>133</v>
      </c>
    </row>
    <row r="10" spans="1:13">
      <c r="A10" s="6" t="s">
        <v>476</v>
      </c>
      <c r="B10" s="7">
        <v>4.4000000000000004</v>
      </c>
      <c r="C10" s="7">
        <v>3.5</v>
      </c>
      <c r="D10" s="7">
        <v>3.6</v>
      </c>
      <c r="E10" s="7">
        <v>3.4</v>
      </c>
      <c r="F10" s="7">
        <v>5.9</v>
      </c>
      <c r="G10" s="7">
        <v>5</v>
      </c>
      <c r="H10" s="7">
        <v>5.7</v>
      </c>
      <c r="I10" s="7" t="s">
        <v>475</v>
      </c>
      <c r="J10" s="7">
        <v>5.2</v>
      </c>
      <c r="K10" s="7">
        <v>4.3</v>
      </c>
      <c r="L10" s="7">
        <v>4.5999999999999996</v>
      </c>
      <c r="M10" s="7" t="s">
        <v>474</v>
      </c>
    </row>
    <row r="11" spans="1:13">
      <c r="A11" s="6" t="s">
        <v>367</v>
      </c>
      <c r="B11" s="7">
        <v>9</v>
      </c>
      <c r="C11" s="7">
        <v>15.2</v>
      </c>
      <c r="D11" s="7">
        <v>12.8</v>
      </c>
      <c r="E11" s="7" t="s">
        <v>473</v>
      </c>
      <c r="F11" s="7">
        <v>10.7</v>
      </c>
      <c r="G11" s="7">
        <v>16.600000000000001</v>
      </c>
      <c r="H11" s="7">
        <v>15.4</v>
      </c>
      <c r="I11" s="7" t="s">
        <v>472</v>
      </c>
      <c r="J11" s="7">
        <v>9.8000000000000007</v>
      </c>
      <c r="K11" s="7">
        <v>15.9</v>
      </c>
      <c r="L11" s="7">
        <v>14.1</v>
      </c>
      <c r="M11" s="7" t="s">
        <v>471</v>
      </c>
    </row>
    <row r="12" spans="1:13">
      <c r="A12" s="6" t="s">
        <v>470</v>
      </c>
      <c r="B12" s="7" t="s">
        <v>65</v>
      </c>
      <c r="C12" s="7">
        <v>0.7</v>
      </c>
      <c r="D12" s="7">
        <v>1</v>
      </c>
      <c r="E12" s="7" t="s">
        <v>150</v>
      </c>
      <c r="F12" s="7" t="s">
        <v>65</v>
      </c>
      <c r="G12" s="7">
        <v>1</v>
      </c>
      <c r="H12" s="7">
        <v>1.8</v>
      </c>
      <c r="I12" s="7" t="s">
        <v>469</v>
      </c>
      <c r="J12" s="7" t="s">
        <v>65</v>
      </c>
      <c r="K12" s="7">
        <v>0.9</v>
      </c>
      <c r="L12" s="7">
        <v>1.4</v>
      </c>
      <c r="M12" s="7" t="s">
        <v>441</v>
      </c>
    </row>
    <row r="13" spans="1:13">
      <c r="A13" s="6" t="s">
        <v>468</v>
      </c>
      <c r="B13" s="7" t="s">
        <v>65</v>
      </c>
      <c r="C13" s="7" t="s">
        <v>236</v>
      </c>
      <c r="D13" s="7" t="s">
        <v>235</v>
      </c>
      <c r="E13" s="7" t="s">
        <v>467</v>
      </c>
      <c r="F13" s="7" t="s">
        <v>65</v>
      </c>
      <c r="G13" s="7" t="s">
        <v>236</v>
      </c>
      <c r="H13" s="7">
        <v>0.3</v>
      </c>
      <c r="I13" s="7">
        <v>0.4</v>
      </c>
      <c r="J13" s="7" t="s">
        <v>65</v>
      </c>
      <c r="K13" s="7">
        <v>0.1</v>
      </c>
      <c r="L13" s="7">
        <v>0.2</v>
      </c>
      <c r="M13" s="7" t="s">
        <v>467</v>
      </c>
    </row>
    <row r="14" spans="1:13">
      <c r="A14" s="6" t="s">
        <v>466</v>
      </c>
      <c r="B14" s="7" t="s">
        <v>65</v>
      </c>
      <c r="C14" s="7" t="s">
        <v>121</v>
      </c>
      <c r="D14" s="7" t="s">
        <v>236</v>
      </c>
      <c r="E14" s="7" t="s">
        <v>235</v>
      </c>
      <c r="F14" s="7" t="s">
        <v>65</v>
      </c>
      <c r="G14" s="7" t="s">
        <v>331</v>
      </c>
      <c r="H14" s="7" t="s">
        <v>132</v>
      </c>
      <c r="I14" s="7" t="s">
        <v>236</v>
      </c>
      <c r="J14" s="7" t="s">
        <v>65</v>
      </c>
      <c r="K14" s="7" t="s">
        <v>331</v>
      </c>
      <c r="L14" s="7">
        <v>0.2</v>
      </c>
      <c r="M14" s="7">
        <v>0.2</v>
      </c>
    </row>
    <row r="15" spans="1:13">
      <c r="A15" s="6" t="s">
        <v>428</v>
      </c>
      <c r="B15" s="7" t="s">
        <v>65</v>
      </c>
      <c r="C15" s="7">
        <v>2.2999999999999998</v>
      </c>
      <c r="D15" s="7">
        <v>0.6</v>
      </c>
      <c r="E15" s="7" t="s">
        <v>234</v>
      </c>
      <c r="F15" s="7" t="s">
        <v>65</v>
      </c>
      <c r="G15" s="7">
        <v>2.7</v>
      </c>
      <c r="H15" s="7">
        <v>0.4</v>
      </c>
      <c r="I15" s="7" t="s">
        <v>323</v>
      </c>
      <c r="J15" s="7" t="s">
        <v>65</v>
      </c>
      <c r="K15" s="7">
        <v>2.5</v>
      </c>
      <c r="L15" s="7">
        <v>0.5</v>
      </c>
      <c r="M15" s="7" t="s">
        <v>244</v>
      </c>
    </row>
    <row r="16" spans="1:13" ht="0.75" customHeight="1">
      <c r="A16" s="146"/>
      <c r="B16" s="146"/>
      <c r="C16" s="146"/>
      <c r="D16" s="146"/>
      <c r="E16" s="146"/>
      <c r="F16" s="146"/>
      <c r="G16" s="146"/>
      <c r="H16" s="146"/>
      <c r="I16" s="146"/>
      <c r="J16" s="146"/>
      <c r="K16" s="146"/>
      <c r="L16" s="146"/>
      <c r="M16" s="146"/>
    </row>
    <row r="17" spans="1:13">
      <c r="A17" s="696" t="s">
        <v>151</v>
      </c>
      <c r="B17" s="696"/>
      <c r="C17" s="696"/>
      <c r="D17" s="696"/>
      <c r="E17" s="696"/>
      <c r="F17" s="696"/>
      <c r="G17" s="696"/>
      <c r="H17" s="696"/>
      <c r="I17" s="696"/>
      <c r="J17" s="696"/>
      <c r="K17" s="696"/>
      <c r="L17" s="696"/>
      <c r="M17" s="696"/>
    </row>
    <row r="18" spans="1:13">
      <c r="A18" s="684" t="s">
        <v>152</v>
      </c>
      <c r="B18" s="684"/>
      <c r="C18" s="684"/>
      <c r="D18" s="684"/>
      <c r="E18" s="684"/>
      <c r="F18" s="684"/>
      <c r="G18" s="684"/>
      <c r="H18" s="684"/>
      <c r="I18" s="684"/>
      <c r="J18" s="684"/>
      <c r="K18" s="684"/>
      <c r="L18" s="684"/>
      <c r="M18" s="684"/>
    </row>
    <row r="19" spans="1:13">
      <c r="A19" s="684" t="s">
        <v>56</v>
      </c>
      <c r="B19" s="684"/>
      <c r="C19" s="684"/>
      <c r="D19" s="684"/>
      <c r="E19" s="684"/>
      <c r="F19" s="684"/>
      <c r="G19" s="684"/>
      <c r="H19" s="684"/>
      <c r="I19" s="684"/>
      <c r="J19" s="684"/>
      <c r="K19" s="684"/>
      <c r="L19" s="684"/>
      <c r="M19" s="684"/>
    </row>
    <row r="20" spans="1:13">
      <c r="A20" s="684" t="s">
        <v>465</v>
      </c>
      <c r="B20" s="684"/>
      <c r="C20" s="684"/>
      <c r="D20" s="684"/>
      <c r="E20" s="684"/>
      <c r="F20" s="684"/>
      <c r="G20" s="684"/>
      <c r="H20" s="684"/>
      <c r="I20" s="684"/>
      <c r="J20" s="684"/>
      <c r="K20" s="684"/>
      <c r="L20" s="684"/>
      <c r="M20" s="684"/>
    </row>
    <row r="21" spans="1:13" ht="16.5" customHeight="1">
      <c r="A21" s="684" t="s">
        <v>464</v>
      </c>
      <c r="B21" s="684"/>
      <c r="C21" s="684"/>
      <c r="D21" s="684"/>
      <c r="E21" s="684"/>
      <c r="F21" s="684"/>
      <c r="G21" s="684"/>
      <c r="H21" s="684"/>
      <c r="I21" s="684"/>
      <c r="J21" s="684"/>
      <c r="K21" s="684"/>
      <c r="L21" s="684"/>
      <c r="M21" s="684"/>
    </row>
    <row r="22" spans="1:13">
      <c r="A22" s="682" t="s">
        <v>463</v>
      </c>
      <c r="B22" s="682"/>
      <c r="C22" s="682"/>
      <c r="D22" s="682"/>
      <c r="E22" s="682"/>
      <c r="F22" s="682"/>
      <c r="G22" s="682"/>
      <c r="H22" s="682"/>
      <c r="I22" s="682"/>
      <c r="J22" s="682"/>
      <c r="K22" s="682"/>
      <c r="L22" s="682"/>
      <c r="M22" s="682"/>
    </row>
    <row r="23" spans="1:13">
      <c r="A23" s="682" t="s">
        <v>59</v>
      </c>
      <c r="B23" s="682"/>
      <c r="C23" s="682"/>
      <c r="D23" s="682"/>
      <c r="E23" s="682"/>
      <c r="F23" s="682"/>
      <c r="G23" s="682"/>
      <c r="H23" s="682"/>
      <c r="I23" s="682"/>
      <c r="J23" s="682"/>
      <c r="K23" s="682"/>
      <c r="L23" s="682"/>
      <c r="M23" s="682"/>
    </row>
  </sheetData>
  <mergeCells count="11">
    <mergeCell ref="A23:M23"/>
    <mergeCell ref="A17:M17"/>
    <mergeCell ref="A19:M19"/>
    <mergeCell ref="A20:M20"/>
    <mergeCell ref="A21:M21"/>
    <mergeCell ref="A22:M22"/>
    <mergeCell ref="A1:M1"/>
    <mergeCell ref="B3:E3"/>
    <mergeCell ref="F3:I3"/>
    <mergeCell ref="A18:M18"/>
    <mergeCell ref="J3:M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V21"/>
  <sheetViews>
    <sheetView showGridLines="0" workbookViewId="0">
      <selection sqref="A1:U1"/>
    </sheetView>
  </sheetViews>
  <sheetFormatPr defaultRowHeight="15"/>
  <cols>
    <col min="1" max="1" width="35" style="361" customWidth="1"/>
    <col min="2" max="2" width="0.7109375" style="361" customWidth="1"/>
    <col min="3" max="3" width="8.28515625" style="361" customWidth="1"/>
    <col min="4" max="4" width="8.7109375" style="361" customWidth="1"/>
    <col min="5" max="16384" width="9.140625" style="361"/>
  </cols>
  <sheetData>
    <row r="1" spans="1:22" ht="15.75" customHeight="1">
      <c r="A1" s="749" t="s">
        <v>1770</v>
      </c>
      <c r="B1" s="749"/>
      <c r="C1" s="749"/>
      <c r="D1" s="749"/>
      <c r="E1" s="749"/>
      <c r="F1" s="749"/>
      <c r="G1" s="749"/>
      <c r="H1" s="749"/>
      <c r="I1" s="749"/>
      <c r="J1" s="749"/>
      <c r="K1" s="749"/>
      <c r="L1" s="749"/>
      <c r="M1" s="749"/>
      <c r="N1" s="749"/>
      <c r="O1" s="749"/>
      <c r="P1" s="749"/>
      <c r="Q1" s="749"/>
      <c r="R1" s="749"/>
      <c r="S1" s="749"/>
      <c r="T1" s="749"/>
      <c r="U1" s="749"/>
    </row>
    <row r="2" spans="1:22" ht="15" customHeight="1">
      <c r="A2" s="641" t="s">
        <v>1708</v>
      </c>
      <c r="B2" s="642">
        <v>1997</v>
      </c>
      <c r="C2" s="642">
        <v>1998</v>
      </c>
      <c r="D2" s="10">
        <v>1999</v>
      </c>
      <c r="E2" s="643">
        <v>2000</v>
      </c>
      <c r="F2" s="643">
        <v>2001</v>
      </c>
      <c r="G2" s="644">
        <v>2002</v>
      </c>
      <c r="H2" s="643">
        <v>2003</v>
      </c>
      <c r="I2" s="644">
        <v>2004</v>
      </c>
      <c r="J2" s="644">
        <v>2005</v>
      </c>
      <c r="K2" s="644">
        <v>2006</v>
      </c>
      <c r="L2" s="644">
        <v>2007</v>
      </c>
      <c r="M2" s="644">
        <v>2008</v>
      </c>
      <c r="N2" s="643">
        <v>2009</v>
      </c>
      <c r="O2" s="644">
        <v>2010</v>
      </c>
      <c r="P2" s="643">
        <v>2011</v>
      </c>
      <c r="Q2" s="644">
        <v>2012</v>
      </c>
      <c r="R2" s="644">
        <v>2013</v>
      </c>
      <c r="S2" s="643">
        <v>2014</v>
      </c>
      <c r="T2" s="644">
        <v>2015</v>
      </c>
      <c r="U2" s="644">
        <v>2016</v>
      </c>
      <c r="V2" s="10">
        <v>2017</v>
      </c>
    </row>
    <row r="3" spans="1:22">
      <c r="A3" s="21" t="s">
        <v>371</v>
      </c>
      <c r="B3" s="645">
        <v>352</v>
      </c>
      <c r="C3" s="645">
        <v>347</v>
      </c>
      <c r="D3" s="646">
        <v>503</v>
      </c>
      <c r="E3" s="646">
        <v>403</v>
      </c>
      <c r="F3" s="646">
        <v>252</v>
      </c>
      <c r="G3" s="647">
        <v>261</v>
      </c>
      <c r="H3" s="646">
        <v>221</v>
      </c>
      <c r="I3" s="647">
        <v>204</v>
      </c>
      <c r="J3" s="647">
        <v>249</v>
      </c>
      <c r="K3" s="647">
        <v>247</v>
      </c>
      <c r="L3" s="647">
        <v>354</v>
      </c>
      <c r="M3" s="647">
        <v>402</v>
      </c>
      <c r="N3" s="646">
        <v>518</v>
      </c>
      <c r="O3" s="647">
        <v>554</v>
      </c>
      <c r="P3" s="646">
        <v>538</v>
      </c>
      <c r="Q3" s="647">
        <v>616</v>
      </c>
      <c r="R3" s="647">
        <v>579</v>
      </c>
      <c r="S3" s="646">
        <v>708</v>
      </c>
      <c r="T3" s="647">
        <v>670</v>
      </c>
      <c r="U3" s="647">
        <v>663</v>
      </c>
      <c r="V3" s="166">
        <v>824</v>
      </c>
    </row>
    <row r="4" spans="1:22" ht="2.25" customHeight="1">
      <c r="A4" s="21"/>
      <c r="B4" s="645"/>
      <c r="C4" s="645"/>
      <c r="D4" s="646"/>
      <c r="E4" s="646"/>
      <c r="F4" s="646"/>
      <c r="G4" s="647"/>
      <c r="H4" s="646"/>
      <c r="I4" s="647"/>
      <c r="J4" s="647"/>
      <c r="K4" s="647"/>
      <c r="L4" s="647"/>
      <c r="M4" s="647"/>
      <c r="N4" s="646"/>
      <c r="O4" s="647"/>
      <c r="P4" s="646"/>
      <c r="Q4" s="647"/>
      <c r="R4" s="647"/>
      <c r="S4" s="646"/>
      <c r="T4" s="647"/>
      <c r="U4" s="647"/>
      <c r="V4" s="166"/>
    </row>
    <row r="5" spans="1:22">
      <c r="A5" s="21" t="s">
        <v>368</v>
      </c>
      <c r="B5" s="645">
        <v>120</v>
      </c>
      <c r="C5" s="645">
        <v>114</v>
      </c>
      <c r="D5" s="646">
        <v>131</v>
      </c>
      <c r="E5" s="646">
        <v>118</v>
      </c>
      <c r="F5" s="646">
        <v>107</v>
      </c>
      <c r="G5" s="647">
        <v>103</v>
      </c>
      <c r="H5" s="646">
        <v>70</v>
      </c>
      <c r="I5" s="647">
        <v>88</v>
      </c>
      <c r="J5" s="647">
        <v>106</v>
      </c>
      <c r="K5" s="647">
        <v>101</v>
      </c>
      <c r="L5" s="647">
        <v>129</v>
      </c>
      <c r="M5" s="647">
        <v>146</v>
      </c>
      <c r="N5" s="646">
        <v>154</v>
      </c>
      <c r="O5" s="647">
        <v>172</v>
      </c>
      <c r="P5" s="646">
        <v>184</v>
      </c>
      <c r="Q5" s="647">
        <v>191</v>
      </c>
      <c r="R5" s="647">
        <v>177</v>
      </c>
      <c r="S5" s="646">
        <v>192</v>
      </c>
      <c r="T5" s="647">
        <v>209</v>
      </c>
      <c r="U5" s="647">
        <v>208</v>
      </c>
      <c r="V5" s="166">
        <v>215</v>
      </c>
    </row>
    <row r="6" spans="1:22">
      <c r="A6" s="21" t="s">
        <v>369</v>
      </c>
      <c r="B6" s="645">
        <v>455</v>
      </c>
      <c r="C6" s="645">
        <v>457</v>
      </c>
      <c r="D6" s="646">
        <v>678</v>
      </c>
      <c r="E6" s="646">
        <v>490</v>
      </c>
      <c r="F6" s="646">
        <v>227</v>
      </c>
      <c r="G6" s="647">
        <v>243</v>
      </c>
      <c r="H6" s="646">
        <v>187</v>
      </c>
      <c r="I6" s="647">
        <v>200</v>
      </c>
      <c r="J6" s="647">
        <v>232</v>
      </c>
      <c r="K6" s="647">
        <v>242</v>
      </c>
      <c r="L6" s="647">
        <v>292</v>
      </c>
      <c r="M6" s="647">
        <v>375</v>
      </c>
      <c r="N6" s="646">
        <v>418</v>
      </c>
      <c r="O6" s="647">
        <v>417</v>
      </c>
      <c r="P6" s="646">
        <v>392</v>
      </c>
      <c r="Q6" s="647">
        <v>447</v>
      </c>
      <c r="R6" s="647">
        <v>416</v>
      </c>
      <c r="S6" s="646">
        <v>603</v>
      </c>
      <c r="T6" s="647">
        <v>585</v>
      </c>
      <c r="U6" s="647">
        <v>550</v>
      </c>
      <c r="V6" s="166">
        <v>533</v>
      </c>
    </row>
    <row r="7" spans="1:22">
      <c r="A7" s="21" t="s">
        <v>1709</v>
      </c>
      <c r="B7" s="645">
        <v>57</v>
      </c>
      <c r="C7" s="645">
        <v>45</v>
      </c>
      <c r="D7" s="646">
        <v>68</v>
      </c>
      <c r="E7" s="646">
        <v>43</v>
      </c>
      <c r="F7" s="646">
        <v>27</v>
      </c>
      <c r="G7" s="647">
        <v>19</v>
      </c>
      <c r="H7" s="646">
        <v>22</v>
      </c>
      <c r="I7" s="647">
        <v>11</v>
      </c>
      <c r="J7" s="647">
        <v>23</v>
      </c>
      <c r="K7" s="647">
        <v>19</v>
      </c>
      <c r="L7" s="647">
        <v>19</v>
      </c>
      <c r="M7" s="647">
        <v>31</v>
      </c>
      <c r="N7" s="646">
        <v>32</v>
      </c>
      <c r="O7" s="647">
        <v>57</v>
      </c>
      <c r="P7" s="646">
        <v>75</v>
      </c>
      <c r="Q7" s="647">
        <v>123</v>
      </c>
      <c r="R7" s="647">
        <v>174</v>
      </c>
      <c r="S7" s="646">
        <v>204</v>
      </c>
      <c r="T7" s="647">
        <v>257</v>
      </c>
      <c r="U7" s="647">
        <v>234</v>
      </c>
      <c r="V7" s="166">
        <v>251</v>
      </c>
    </row>
    <row r="8" spans="1:22" s="652" customFormat="1">
      <c r="A8" s="648" t="s">
        <v>1710</v>
      </c>
      <c r="B8" s="649">
        <v>681</v>
      </c>
      <c r="C8" s="649">
        <v>767</v>
      </c>
      <c r="D8" s="647">
        <v>927</v>
      </c>
      <c r="E8" s="647">
        <v>698</v>
      </c>
      <c r="F8" s="647">
        <v>414</v>
      </c>
      <c r="G8" s="647">
        <v>398</v>
      </c>
      <c r="H8" s="647">
        <v>324</v>
      </c>
      <c r="I8" s="647">
        <v>349</v>
      </c>
      <c r="J8" s="647">
        <v>388</v>
      </c>
      <c r="K8" s="647">
        <v>374</v>
      </c>
      <c r="L8" s="647">
        <v>487</v>
      </c>
      <c r="M8" s="647">
        <v>594</v>
      </c>
      <c r="N8" s="647">
        <v>685</v>
      </c>
      <c r="O8" s="647">
        <v>689</v>
      </c>
      <c r="P8" s="647">
        <v>706</v>
      </c>
      <c r="Q8" s="647">
        <v>754</v>
      </c>
      <c r="R8" s="647">
        <v>713</v>
      </c>
      <c r="S8" s="650">
        <v>914</v>
      </c>
      <c r="T8" s="647">
        <v>930</v>
      </c>
      <c r="U8" s="647">
        <v>872</v>
      </c>
      <c r="V8" s="651">
        <v>832</v>
      </c>
    </row>
    <row r="9" spans="1:22">
      <c r="A9" s="21" t="s">
        <v>367</v>
      </c>
      <c r="B9" s="645">
        <v>281</v>
      </c>
      <c r="C9" s="645">
        <v>351</v>
      </c>
      <c r="D9" s="646">
        <v>441</v>
      </c>
      <c r="E9" s="646">
        <v>417</v>
      </c>
      <c r="F9" s="646">
        <v>113</v>
      </c>
      <c r="G9" s="647">
        <v>97</v>
      </c>
      <c r="H9" s="646">
        <v>151</v>
      </c>
      <c r="I9" s="647">
        <v>138</v>
      </c>
      <c r="J9" s="647">
        <v>131</v>
      </c>
      <c r="K9" s="647">
        <v>73</v>
      </c>
      <c r="L9" s="647">
        <v>127</v>
      </c>
      <c r="M9" s="647">
        <v>179</v>
      </c>
      <c r="N9" s="646">
        <v>202</v>
      </c>
      <c r="O9" s="647">
        <v>221</v>
      </c>
      <c r="P9" s="646">
        <v>221</v>
      </c>
      <c r="Q9" s="647">
        <v>174</v>
      </c>
      <c r="R9" s="647">
        <v>207</v>
      </c>
      <c r="S9" s="646">
        <v>237</v>
      </c>
      <c r="T9" s="647">
        <v>300</v>
      </c>
      <c r="U9" s="647">
        <v>361</v>
      </c>
      <c r="V9" s="166">
        <v>392</v>
      </c>
    </row>
    <row r="10" spans="1:22">
      <c r="A10" s="653" t="s">
        <v>1772</v>
      </c>
      <c r="B10" s="654">
        <v>1322</v>
      </c>
      <c r="C10" s="654">
        <v>1646</v>
      </c>
      <c r="D10" s="655">
        <v>1740</v>
      </c>
      <c r="E10" s="655">
        <v>1570</v>
      </c>
      <c r="F10" s="655">
        <v>1038</v>
      </c>
      <c r="G10" s="656">
        <v>939</v>
      </c>
      <c r="H10" s="655">
        <v>944</v>
      </c>
      <c r="I10" s="656">
        <v>965</v>
      </c>
      <c r="J10" s="656">
        <v>1008</v>
      </c>
      <c r="K10" s="656">
        <v>944</v>
      </c>
      <c r="L10" s="656">
        <v>1102</v>
      </c>
      <c r="M10" s="656">
        <v>1282</v>
      </c>
      <c r="N10" s="655">
        <v>1450</v>
      </c>
      <c r="O10" s="656">
        <v>1406</v>
      </c>
      <c r="P10" s="655">
        <v>1439</v>
      </c>
      <c r="Q10" s="656">
        <v>1463</v>
      </c>
      <c r="R10" s="656">
        <v>1464</v>
      </c>
      <c r="S10" s="655">
        <v>1736</v>
      </c>
      <c r="T10" s="656">
        <v>1779</v>
      </c>
      <c r="U10" s="656">
        <v>1808</v>
      </c>
      <c r="V10" s="643">
        <v>1795</v>
      </c>
    </row>
    <row r="11" spans="1:22" s="355" customFormat="1">
      <c r="A11" s="133" t="s">
        <v>1773</v>
      </c>
    </row>
    <row r="12" spans="1:22" s="355" customFormat="1">
      <c r="A12" s="657" t="s">
        <v>1711</v>
      </c>
      <c r="B12" s="658"/>
      <c r="C12" s="658"/>
      <c r="D12" s="658"/>
      <c r="E12" s="658"/>
      <c r="F12" s="659"/>
    </row>
    <row r="13" spans="1:22" s="355" customFormat="1">
      <c r="A13" s="133" t="s">
        <v>1712</v>
      </c>
    </row>
    <row r="14" spans="1:22" s="355" customFormat="1">
      <c r="A14" s="133" t="s">
        <v>1713</v>
      </c>
    </row>
    <row r="15" spans="1:22" s="355" customFormat="1">
      <c r="A15" s="133" t="s">
        <v>1714</v>
      </c>
    </row>
    <row r="16" spans="1:22" s="355" customFormat="1" ht="10.5" customHeight="1">
      <c r="A16" s="133" t="s">
        <v>1715</v>
      </c>
    </row>
    <row r="17" spans="1:6" s="355" customFormat="1">
      <c r="A17" s="133" t="s">
        <v>1716</v>
      </c>
    </row>
    <row r="18" spans="1:6">
      <c r="A18" s="701" t="s">
        <v>1717</v>
      </c>
      <c r="B18" s="701"/>
      <c r="C18" s="701"/>
      <c r="D18" s="701"/>
      <c r="E18" s="701"/>
      <c r="F18" s="701"/>
    </row>
    <row r="21" spans="1:6" ht="16.5" customHeight="1"/>
  </sheetData>
  <mergeCells count="2">
    <mergeCell ref="A1:U1"/>
    <mergeCell ref="A18:F18"/>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L23"/>
  <sheetViews>
    <sheetView workbookViewId="0">
      <selection sqref="A1:L1"/>
    </sheetView>
  </sheetViews>
  <sheetFormatPr defaultRowHeight="15"/>
  <cols>
    <col min="1" max="1" width="26.7109375" style="201" customWidth="1"/>
    <col min="2" max="12" width="12.42578125" style="201" customWidth="1"/>
    <col min="13" max="16384" width="9.140625" style="201"/>
  </cols>
  <sheetData>
    <row r="1" spans="1:12" ht="16.5" customHeight="1">
      <c r="A1" s="709" t="s">
        <v>1726</v>
      </c>
      <c r="B1" s="709"/>
      <c r="C1" s="709"/>
      <c r="D1" s="709"/>
      <c r="E1" s="709"/>
      <c r="F1" s="709"/>
      <c r="G1" s="709"/>
      <c r="H1" s="709"/>
      <c r="I1" s="709"/>
      <c r="J1" s="709"/>
      <c r="K1" s="709"/>
      <c r="L1" s="709"/>
    </row>
    <row r="2" spans="1:12" ht="2.25" customHeight="1">
      <c r="A2" s="202"/>
      <c r="B2" s="202"/>
      <c r="C2" s="202"/>
      <c r="D2" s="202"/>
      <c r="E2" s="202"/>
      <c r="F2" s="202"/>
      <c r="G2" s="202"/>
      <c r="H2" s="202"/>
      <c r="I2" s="202"/>
      <c r="J2" s="202"/>
      <c r="K2" s="202"/>
      <c r="L2" s="202"/>
    </row>
    <row r="3" spans="1:12">
      <c r="A3" s="203" t="s">
        <v>60</v>
      </c>
      <c r="B3" s="695" t="s">
        <v>48</v>
      </c>
      <c r="C3" s="695"/>
      <c r="D3" s="695"/>
      <c r="E3" s="695"/>
      <c r="F3" s="695"/>
      <c r="G3" s="204" t="s">
        <v>60</v>
      </c>
      <c r="H3" s="695" t="s">
        <v>212</v>
      </c>
      <c r="I3" s="695"/>
      <c r="J3" s="695" t="s">
        <v>261</v>
      </c>
      <c r="K3" s="695"/>
      <c r="L3" s="695"/>
    </row>
    <row r="4" spans="1:12" ht="23.25">
      <c r="A4" s="4" t="s">
        <v>974</v>
      </c>
      <c r="B4" s="105" t="s">
        <v>63</v>
      </c>
      <c r="C4" s="105" t="s">
        <v>975</v>
      </c>
      <c r="D4" s="105" t="s">
        <v>976</v>
      </c>
      <c r="E4" s="203" t="s">
        <v>277</v>
      </c>
      <c r="F4" s="203" t="s">
        <v>15</v>
      </c>
      <c r="G4" s="105" t="s">
        <v>977</v>
      </c>
      <c r="H4" s="105" t="s">
        <v>978</v>
      </c>
      <c r="I4" s="105" t="s">
        <v>979</v>
      </c>
      <c r="J4" s="105" t="s">
        <v>980</v>
      </c>
      <c r="K4" s="105" t="s">
        <v>981</v>
      </c>
      <c r="L4" s="105" t="s">
        <v>982</v>
      </c>
    </row>
    <row r="5" spans="1:12">
      <c r="A5" s="694" t="s">
        <v>983</v>
      </c>
      <c r="B5" s="694"/>
      <c r="C5" s="694"/>
      <c r="D5" s="694"/>
      <c r="E5" s="694"/>
      <c r="F5" s="694"/>
      <c r="G5" s="694"/>
      <c r="H5" s="694"/>
      <c r="I5" s="694"/>
      <c r="J5" s="694"/>
      <c r="K5" s="694"/>
      <c r="L5" s="694"/>
    </row>
    <row r="6" spans="1:12">
      <c r="A6" s="6" t="s">
        <v>402</v>
      </c>
      <c r="B6" s="7">
        <v>70.099999999999994</v>
      </c>
      <c r="C6" s="7">
        <v>69.400000000000006</v>
      </c>
      <c r="D6" s="7">
        <v>53.6</v>
      </c>
      <c r="E6" s="7">
        <v>55.8</v>
      </c>
      <c r="F6" s="7">
        <v>55.8</v>
      </c>
      <c r="G6" s="7">
        <v>71.3</v>
      </c>
      <c r="H6" s="7">
        <v>68</v>
      </c>
      <c r="I6" s="7">
        <v>62.5</v>
      </c>
      <c r="J6" s="7">
        <v>71.099999999999994</v>
      </c>
      <c r="K6" s="7">
        <v>63.3</v>
      </c>
      <c r="L6" s="7">
        <v>60.3</v>
      </c>
    </row>
    <row r="7" spans="1:12">
      <c r="A7" s="6" t="s">
        <v>401</v>
      </c>
      <c r="B7" s="7">
        <v>20.2</v>
      </c>
      <c r="C7" s="7">
        <v>20.6</v>
      </c>
      <c r="D7" s="7">
        <v>28.8</v>
      </c>
      <c r="E7" s="7">
        <v>20.3</v>
      </c>
      <c r="F7" s="7">
        <v>22</v>
      </c>
      <c r="G7" s="7">
        <v>17.600000000000001</v>
      </c>
      <c r="H7" s="7">
        <v>20.8</v>
      </c>
      <c r="I7" s="7">
        <v>23.3</v>
      </c>
      <c r="J7" s="7">
        <v>19.600000000000001</v>
      </c>
      <c r="K7" s="7">
        <v>23</v>
      </c>
      <c r="L7" s="7">
        <v>23.7</v>
      </c>
    </row>
    <row r="8" spans="1:12">
      <c r="A8" s="6" t="s">
        <v>984</v>
      </c>
      <c r="B8" s="7">
        <v>9.6999999999999993</v>
      </c>
      <c r="C8" s="7">
        <v>9.9</v>
      </c>
      <c r="D8" s="7">
        <v>17.600000000000001</v>
      </c>
      <c r="E8" s="7">
        <v>23.9</v>
      </c>
      <c r="F8" s="7">
        <v>22.2</v>
      </c>
      <c r="G8" s="7">
        <v>11.1</v>
      </c>
      <c r="H8" s="7">
        <v>11.2</v>
      </c>
      <c r="I8" s="7">
        <v>14.2</v>
      </c>
      <c r="J8" s="7">
        <v>9.3000000000000007</v>
      </c>
      <c r="K8" s="7">
        <v>13.7</v>
      </c>
      <c r="L8" s="7">
        <v>16</v>
      </c>
    </row>
    <row r="9" spans="1:12">
      <c r="A9" s="694" t="s">
        <v>985</v>
      </c>
      <c r="B9" s="694"/>
      <c r="C9" s="694"/>
      <c r="D9" s="694"/>
      <c r="E9" s="694"/>
      <c r="F9" s="694"/>
      <c r="G9" s="694"/>
      <c r="H9" s="694"/>
      <c r="I9" s="694"/>
      <c r="J9" s="694"/>
      <c r="K9" s="694"/>
      <c r="L9" s="694"/>
    </row>
    <row r="10" spans="1:12" ht="22.5">
      <c r="A10" s="93" t="s">
        <v>986</v>
      </c>
      <c r="B10" s="7">
        <v>12.4</v>
      </c>
      <c r="C10" s="7">
        <v>16.8</v>
      </c>
      <c r="D10" s="7">
        <v>19.3</v>
      </c>
      <c r="E10" s="7">
        <v>20.3</v>
      </c>
      <c r="F10" s="7">
        <v>29.4</v>
      </c>
      <c r="G10" s="7">
        <v>13.8</v>
      </c>
      <c r="H10" s="7">
        <v>15.6</v>
      </c>
      <c r="I10" s="7">
        <v>18.899999999999999</v>
      </c>
      <c r="J10" s="7">
        <v>14.9</v>
      </c>
      <c r="K10" s="7">
        <v>17.100000000000001</v>
      </c>
      <c r="L10" s="7">
        <v>19.399999999999999</v>
      </c>
    </row>
    <row r="11" spans="1:12">
      <c r="A11" s="6" t="s">
        <v>987</v>
      </c>
      <c r="B11" s="7">
        <v>87.6</v>
      </c>
      <c r="C11" s="7">
        <v>83.2</v>
      </c>
      <c r="D11" s="7">
        <v>80.7</v>
      </c>
      <c r="E11" s="7">
        <v>79.7</v>
      </c>
      <c r="F11" s="7">
        <v>70.599999999999994</v>
      </c>
      <c r="G11" s="7">
        <v>86.2</v>
      </c>
      <c r="H11" s="7">
        <v>84.4</v>
      </c>
      <c r="I11" s="7">
        <v>81.099999999999994</v>
      </c>
      <c r="J11" s="7">
        <v>85.1</v>
      </c>
      <c r="K11" s="7">
        <v>82.9</v>
      </c>
      <c r="L11" s="7">
        <v>80.599999999999994</v>
      </c>
    </row>
    <row r="12" spans="1:12" ht="1.5" customHeight="1">
      <c r="A12" s="202"/>
      <c r="B12" s="202"/>
      <c r="C12" s="202"/>
      <c r="D12" s="202"/>
      <c r="E12" s="202"/>
      <c r="F12" s="202"/>
      <c r="G12" s="202"/>
      <c r="H12" s="202"/>
      <c r="I12" s="202"/>
      <c r="J12" s="202"/>
      <c r="K12" s="202"/>
      <c r="L12" s="202"/>
    </row>
    <row r="13" spans="1:12">
      <c r="A13" s="696" t="s">
        <v>970</v>
      </c>
      <c r="B13" s="696"/>
      <c r="C13" s="696"/>
      <c r="D13" s="696"/>
      <c r="E13" s="696"/>
      <c r="F13" s="696"/>
      <c r="G13" s="696"/>
      <c r="H13" s="696"/>
      <c r="I13" s="696"/>
      <c r="J13" s="696"/>
      <c r="K13" s="696"/>
      <c r="L13" s="696"/>
    </row>
    <row r="14" spans="1:12">
      <c r="A14" s="684" t="s">
        <v>988</v>
      </c>
      <c r="B14" s="684"/>
      <c r="C14" s="684"/>
      <c r="D14" s="684"/>
      <c r="E14" s="684"/>
      <c r="F14" s="684"/>
      <c r="G14" s="684"/>
      <c r="H14" s="684"/>
      <c r="I14" s="684"/>
      <c r="J14" s="684"/>
      <c r="K14" s="684"/>
      <c r="L14" s="684"/>
    </row>
    <row r="15" spans="1:12">
      <c r="A15" s="684" t="s">
        <v>989</v>
      </c>
      <c r="B15" s="684"/>
      <c r="C15" s="684"/>
      <c r="D15" s="684"/>
      <c r="E15" s="684"/>
      <c r="F15" s="684"/>
      <c r="G15" s="684"/>
      <c r="H15" s="684"/>
      <c r="I15" s="684"/>
      <c r="J15" s="684"/>
      <c r="K15" s="684"/>
      <c r="L15" s="684"/>
    </row>
    <row r="16" spans="1:12">
      <c r="A16" s="684" t="s">
        <v>745</v>
      </c>
      <c r="B16" s="684"/>
      <c r="C16" s="684"/>
      <c r="D16" s="684"/>
      <c r="E16" s="684"/>
      <c r="F16" s="684"/>
      <c r="G16" s="684"/>
      <c r="H16" s="684"/>
      <c r="I16" s="684"/>
      <c r="J16" s="684"/>
      <c r="K16" s="684"/>
      <c r="L16" s="684"/>
    </row>
    <row r="17" spans="1:12">
      <c r="A17" s="684" t="s">
        <v>990</v>
      </c>
      <c r="B17" s="684"/>
      <c r="C17" s="684"/>
      <c r="D17" s="684"/>
      <c r="E17" s="684"/>
      <c r="F17" s="684"/>
      <c r="G17" s="684"/>
      <c r="H17" s="684"/>
      <c r="I17" s="684"/>
      <c r="J17" s="684"/>
      <c r="K17" s="684"/>
      <c r="L17" s="684"/>
    </row>
    <row r="18" spans="1:12">
      <c r="A18" s="684" t="s">
        <v>991</v>
      </c>
      <c r="B18" s="684"/>
      <c r="C18" s="684"/>
      <c r="D18" s="684"/>
      <c r="E18" s="684"/>
      <c r="F18" s="684"/>
      <c r="G18" s="684"/>
      <c r="H18" s="684"/>
      <c r="I18" s="684"/>
      <c r="J18" s="684"/>
      <c r="K18" s="684"/>
      <c r="L18" s="684"/>
    </row>
    <row r="19" spans="1:12">
      <c r="A19" s="684" t="s">
        <v>992</v>
      </c>
      <c r="B19" s="684"/>
      <c r="C19" s="684"/>
      <c r="D19" s="684"/>
      <c r="E19" s="684"/>
      <c r="F19" s="684"/>
      <c r="G19" s="684"/>
      <c r="H19" s="684"/>
      <c r="I19" s="684"/>
      <c r="J19" s="684"/>
      <c r="K19" s="684"/>
      <c r="L19" s="684"/>
    </row>
    <row r="20" spans="1:12">
      <c r="A20" s="684" t="s">
        <v>993</v>
      </c>
      <c r="B20" s="684"/>
      <c r="C20" s="684"/>
      <c r="D20" s="684"/>
      <c r="E20" s="684"/>
      <c r="F20" s="684"/>
      <c r="G20" s="684"/>
      <c r="H20" s="684"/>
      <c r="I20" s="684"/>
      <c r="J20" s="684"/>
      <c r="K20" s="684"/>
      <c r="L20" s="684"/>
    </row>
    <row r="21" spans="1:12">
      <c r="A21" s="684" t="s">
        <v>994</v>
      </c>
      <c r="B21" s="684"/>
      <c r="C21" s="684"/>
      <c r="D21" s="684"/>
      <c r="E21" s="684"/>
      <c r="F21" s="684"/>
      <c r="G21" s="684"/>
      <c r="H21" s="684"/>
      <c r="I21" s="684"/>
      <c r="J21" s="684"/>
      <c r="K21" s="684"/>
      <c r="L21" s="684"/>
    </row>
    <row r="22" spans="1:12">
      <c r="A22" s="684" t="s">
        <v>995</v>
      </c>
      <c r="B22" s="684"/>
      <c r="C22" s="684"/>
      <c r="D22" s="684"/>
      <c r="E22" s="684"/>
      <c r="F22" s="684"/>
      <c r="G22" s="684"/>
      <c r="H22" s="684"/>
      <c r="I22" s="684"/>
      <c r="J22" s="684"/>
      <c r="K22" s="684"/>
      <c r="L22" s="684"/>
    </row>
    <row r="23" spans="1:12">
      <c r="A23" s="682" t="s">
        <v>503</v>
      </c>
      <c r="B23" s="682"/>
      <c r="C23" s="682"/>
      <c r="D23" s="682"/>
      <c r="E23" s="682"/>
      <c r="F23" s="682"/>
      <c r="G23" s="682"/>
      <c r="H23" s="682"/>
      <c r="I23" s="682"/>
      <c r="J23" s="682"/>
      <c r="K23" s="682"/>
      <c r="L23" s="682"/>
    </row>
  </sheetData>
  <mergeCells count="17">
    <mergeCell ref="A18:L18"/>
    <mergeCell ref="A1:L1"/>
    <mergeCell ref="B3:F3"/>
    <mergeCell ref="H3:I3"/>
    <mergeCell ref="J3:L3"/>
    <mergeCell ref="A5:L5"/>
    <mergeCell ref="A9:L9"/>
    <mergeCell ref="A13:L13"/>
    <mergeCell ref="A14:L14"/>
    <mergeCell ref="A15:L15"/>
    <mergeCell ref="A16:L16"/>
    <mergeCell ref="A17:L17"/>
    <mergeCell ref="A19:L19"/>
    <mergeCell ref="A20:L20"/>
    <mergeCell ref="A21:L21"/>
    <mergeCell ref="A22:L22"/>
    <mergeCell ref="A23:L2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S44"/>
  <sheetViews>
    <sheetView showGridLines="0" workbookViewId="0">
      <selection sqref="A1:D1"/>
    </sheetView>
  </sheetViews>
  <sheetFormatPr defaultRowHeight="15"/>
  <cols>
    <col min="1" max="1" width="27.5703125" style="201" bestFit="1" customWidth="1"/>
    <col min="2" max="9" width="9.140625" style="201"/>
    <col min="10" max="10" width="10.5703125" style="201" customWidth="1"/>
    <col min="11" max="16384" width="9.140625" style="201"/>
  </cols>
  <sheetData>
    <row r="1" spans="1:18" ht="46.5" customHeight="1">
      <c r="A1" s="679" t="s">
        <v>1725</v>
      </c>
      <c r="B1" s="679"/>
      <c r="C1" s="679"/>
      <c r="D1" s="679"/>
      <c r="E1" s="174"/>
      <c r="F1" s="174"/>
      <c r="G1" s="174"/>
      <c r="H1" s="174"/>
      <c r="I1" s="174"/>
      <c r="J1" s="174"/>
    </row>
    <row r="2" spans="1:18" hidden="1">
      <c r="A2" s="202"/>
      <c r="B2" s="202"/>
      <c r="C2" s="202"/>
      <c r="D2" s="202"/>
      <c r="E2" s="202"/>
      <c r="F2" s="202"/>
      <c r="G2" s="202"/>
      <c r="H2" s="202"/>
      <c r="I2" s="202"/>
      <c r="J2" s="202"/>
    </row>
    <row r="3" spans="1:18" s="302" customFormat="1">
      <c r="A3" s="105"/>
      <c r="B3" s="105">
        <v>2010</v>
      </c>
      <c r="C3" s="105">
        <v>2013</v>
      </c>
      <c r="D3" s="105">
        <v>2016</v>
      </c>
      <c r="E3" s="353"/>
      <c r="F3" s="353"/>
      <c r="G3" s="353"/>
      <c r="H3" s="353"/>
      <c r="I3" s="353"/>
      <c r="J3" s="361"/>
      <c r="K3" s="361"/>
      <c r="L3" s="361"/>
      <c r="M3" s="361"/>
      <c r="N3" s="361"/>
      <c r="O3" s="361"/>
      <c r="P3" s="361"/>
      <c r="Q3" s="361"/>
      <c r="R3" s="361"/>
    </row>
    <row r="4" spans="1:18" s="302" customFormat="1">
      <c r="A4" s="359" t="s">
        <v>1300</v>
      </c>
      <c r="B4" s="355"/>
      <c r="C4" s="355"/>
      <c r="D4" s="359"/>
      <c r="E4" s="353"/>
      <c r="F4" s="353"/>
      <c r="G4" s="353"/>
      <c r="H4" s="353"/>
      <c r="I4" s="353"/>
      <c r="J4" s="361"/>
      <c r="K4" s="361"/>
      <c r="L4" s="361"/>
      <c r="M4" s="361"/>
      <c r="N4" s="361"/>
      <c r="O4" s="361"/>
      <c r="P4" s="361"/>
      <c r="Q4" s="361"/>
      <c r="R4" s="361"/>
    </row>
    <row r="5" spans="1:18" s="302" customFormat="1">
      <c r="A5" s="6" t="s">
        <v>971</v>
      </c>
      <c r="B5" s="356">
        <v>19.399999999999999</v>
      </c>
      <c r="C5" s="356">
        <v>20.100000000000001</v>
      </c>
      <c r="D5" s="356" t="s">
        <v>1301</v>
      </c>
      <c r="E5" s="353"/>
      <c r="F5" s="353"/>
      <c r="G5" s="353"/>
      <c r="H5" s="353"/>
      <c r="I5" s="353"/>
      <c r="J5" s="361"/>
      <c r="K5" s="361"/>
      <c r="L5" s="361"/>
      <c r="M5" s="361"/>
      <c r="N5" s="361"/>
      <c r="O5" s="361"/>
      <c r="P5" s="361"/>
      <c r="Q5" s="361"/>
      <c r="R5" s="361"/>
    </row>
    <row r="6" spans="1:18" s="302" customFormat="1">
      <c r="A6" s="358" t="s">
        <v>192</v>
      </c>
      <c r="B6" s="356">
        <v>17.899999999999999</v>
      </c>
      <c r="C6" s="356">
        <v>20</v>
      </c>
      <c r="D6" s="356" t="s">
        <v>404</v>
      </c>
      <c r="E6" s="353"/>
      <c r="F6" s="353"/>
      <c r="G6" s="353"/>
      <c r="H6" s="353"/>
      <c r="I6" s="353"/>
      <c r="J6" s="361"/>
      <c r="K6" s="361"/>
      <c r="L6" s="361"/>
      <c r="M6" s="361"/>
      <c r="N6" s="361"/>
      <c r="O6" s="361"/>
      <c r="P6" s="361"/>
      <c r="Q6" s="361"/>
      <c r="R6" s="361"/>
    </row>
    <row r="7" spans="1:18" s="302" customFormat="1">
      <c r="A7" s="358" t="s">
        <v>476</v>
      </c>
      <c r="B7" s="356">
        <v>18.5</v>
      </c>
      <c r="C7" s="356">
        <v>20.9</v>
      </c>
      <c r="D7" s="356" t="s">
        <v>1302</v>
      </c>
      <c r="E7" s="353"/>
      <c r="F7" s="353"/>
      <c r="G7" s="353"/>
      <c r="H7" s="353"/>
      <c r="I7" s="353"/>
      <c r="J7" s="361"/>
      <c r="K7" s="361"/>
      <c r="L7" s="361"/>
      <c r="M7" s="361"/>
      <c r="N7" s="361"/>
      <c r="O7" s="361"/>
      <c r="P7" s="361"/>
      <c r="Q7" s="361"/>
      <c r="R7" s="361"/>
    </row>
    <row r="8" spans="1:18" s="302" customFormat="1">
      <c r="A8" s="358" t="s">
        <v>1312</v>
      </c>
      <c r="B8" s="356">
        <v>17.3</v>
      </c>
      <c r="C8" s="356">
        <v>29</v>
      </c>
      <c r="D8" s="356" t="s">
        <v>1303</v>
      </c>
      <c r="E8" s="353"/>
      <c r="F8" s="353"/>
      <c r="G8" s="353"/>
      <c r="H8" s="353"/>
      <c r="I8" s="353"/>
      <c r="J8" s="176"/>
      <c r="K8" s="361"/>
      <c r="L8" s="361"/>
      <c r="M8" s="361"/>
      <c r="N8" s="361"/>
      <c r="O8" s="361"/>
      <c r="P8" s="361"/>
      <c r="Q8" s="361"/>
      <c r="R8" s="361"/>
    </row>
    <row r="9" spans="1:18" s="302" customFormat="1">
      <c r="A9" s="358" t="s">
        <v>375</v>
      </c>
      <c r="B9" s="356">
        <v>19.7</v>
      </c>
      <c r="C9" s="356">
        <v>21.5</v>
      </c>
      <c r="D9" s="356">
        <v>27.9</v>
      </c>
      <c r="E9" s="353"/>
      <c r="F9" s="353"/>
      <c r="G9" s="353"/>
      <c r="H9" s="353"/>
      <c r="I9" s="353"/>
      <c r="J9" s="176"/>
      <c r="K9" s="361"/>
      <c r="L9" s="361"/>
      <c r="M9" s="361"/>
      <c r="N9" s="361"/>
      <c r="O9" s="361"/>
      <c r="P9" s="361"/>
      <c r="Q9" s="361"/>
      <c r="R9" s="361"/>
    </row>
    <row r="10" spans="1:18" s="302" customFormat="1">
      <c r="A10" s="359" t="s">
        <v>1304</v>
      </c>
      <c r="B10" s="356"/>
      <c r="C10" s="356"/>
      <c r="D10" s="356"/>
      <c r="E10" s="353"/>
      <c r="F10" s="353"/>
      <c r="G10" s="353"/>
      <c r="H10" s="353"/>
      <c r="I10" s="353"/>
      <c r="J10" s="176"/>
      <c r="K10" s="361"/>
      <c r="L10" s="361"/>
      <c r="M10" s="361"/>
      <c r="N10" s="361"/>
      <c r="O10" s="361"/>
      <c r="P10" s="361"/>
      <c r="Q10" s="361"/>
      <c r="R10" s="361"/>
    </row>
    <row r="11" spans="1:18" s="302" customFormat="1">
      <c r="A11" s="6" t="s">
        <v>971</v>
      </c>
      <c r="B11" s="356">
        <v>13.9</v>
      </c>
      <c r="C11" s="356">
        <v>16</v>
      </c>
      <c r="D11" s="356">
        <v>18.899999999999999</v>
      </c>
      <c r="E11" s="353"/>
      <c r="F11" s="353"/>
      <c r="G11" s="353"/>
      <c r="H11" s="353"/>
      <c r="I11" s="353"/>
      <c r="J11" s="176"/>
      <c r="K11" s="361"/>
      <c r="L11" s="361"/>
      <c r="M11" s="361"/>
      <c r="N11" s="361"/>
      <c r="O11" s="361"/>
      <c r="P11" s="361"/>
      <c r="Q11" s="361"/>
      <c r="R11" s="361"/>
    </row>
    <row r="12" spans="1:18" s="302" customFormat="1">
      <c r="A12" s="358" t="s">
        <v>192</v>
      </c>
      <c r="B12" s="356">
        <v>13.8</v>
      </c>
      <c r="C12" s="356">
        <v>13.1</v>
      </c>
      <c r="D12" s="356" t="s">
        <v>1305</v>
      </c>
      <c r="E12" s="353"/>
      <c r="F12" s="353"/>
      <c r="G12" s="353"/>
      <c r="H12" s="353"/>
      <c r="I12" s="353"/>
      <c r="J12" s="176"/>
      <c r="K12" s="361"/>
      <c r="L12" s="361"/>
      <c r="M12" s="361"/>
      <c r="N12" s="361"/>
      <c r="O12" s="361"/>
      <c r="P12" s="361"/>
      <c r="Q12" s="361"/>
      <c r="R12" s="361"/>
    </row>
    <row r="13" spans="1:18" s="302" customFormat="1">
      <c r="A13" s="358" t="s">
        <v>476</v>
      </c>
      <c r="B13" s="356">
        <v>9.3000000000000007</v>
      </c>
      <c r="C13" s="356" t="s">
        <v>972</v>
      </c>
      <c r="D13" s="356" t="s">
        <v>763</v>
      </c>
      <c r="E13" s="353"/>
      <c r="F13" s="353"/>
      <c r="G13" s="353"/>
      <c r="H13" s="353"/>
      <c r="I13" s="353"/>
      <c r="J13" s="176"/>
      <c r="K13" s="361"/>
      <c r="L13" s="361"/>
      <c r="M13" s="361"/>
      <c r="N13" s="361"/>
      <c r="O13" s="361"/>
      <c r="P13" s="361"/>
      <c r="Q13" s="361"/>
      <c r="R13" s="361"/>
    </row>
    <row r="14" spans="1:18" s="302" customFormat="1">
      <c r="A14" s="358" t="s">
        <v>1312</v>
      </c>
      <c r="B14" s="356">
        <v>18.7</v>
      </c>
      <c r="C14" s="356">
        <v>23.9</v>
      </c>
      <c r="D14" s="356">
        <v>24.5</v>
      </c>
      <c r="E14" s="353"/>
      <c r="F14" s="353"/>
      <c r="G14" s="353"/>
      <c r="H14" s="353"/>
      <c r="I14" s="353"/>
      <c r="J14" s="176"/>
      <c r="K14" s="361"/>
      <c r="L14" s="361"/>
      <c r="M14" s="361"/>
      <c r="N14" s="361"/>
      <c r="O14" s="361"/>
      <c r="P14" s="361"/>
      <c r="Q14" s="361"/>
      <c r="R14" s="361"/>
    </row>
    <row r="15" spans="1:18" s="302" customFormat="1">
      <c r="A15" s="358" t="s">
        <v>375</v>
      </c>
      <c r="B15" s="356">
        <v>13.1</v>
      </c>
      <c r="C15" s="356">
        <v>15.3</v>
      </c>
      <c r="D15" s="356">
        <v>14</v>
      </c>
      <c r="E15" s="353"/>
      <c r="F15" s="353"/>
      <c r="G15" s="353"/>
      <c r="H15" s="353"/>
      <c r="I15" s="353"/>
      <c r="J15" s="176"/>
      <c r="K15" s="361"/>
      <c r="L15" s="361"/>
      <c r="M15" s="361"/>
      <c r="N15" s="361"/>
      <c r="O15" s="361"/>
      <c r="P15" s="361"/>
      <c r="Q15" s="361"/>
      <c r="R15" s="361"/>
    </row>
    <row r="16" spans="1:18" s="302" customFormat="1">
      <c r="A16" s="359" t="s">
        <v>1306</v>
      </c>
      <c r="B16" s="356"/>
      <c r="C16" s="356"/>
      <c r="D16" s="356"/>
      <c r="E16" s="353"/>
      <c r="F16" s="353"/>
      <c r="G16" s="353"/>
      <c r="H16" s="353"/>
      <c r="I16" s="353"/>
      <c r="J16" s="176"/>
      <c r="K16" s="361"/>
      <c r="L16" s="361"/>
      <c r="M16" s="361"/>
      <c r="N16" s="361"/>
      <c r="O16" s="361"/>
      <c r="P16" s="361"/>
      <c r="Q16" s="361"/>
      <c r="R16" s="361"/>
    </row>
    <row r="17" spans="1:19" s="302" customFormat="1">
      <c r="A17" s="6" t="s">
        <v>971</v>
      </c>
      <c r="B17" s="356">
        <v>17.5</v>
      </c>
      <c r="C17" s="356">
        <v>15.9</v>
      </c>
      <c r="D17" s="356" t="s">
        <v>1307</v>
      </c>
      <c r="E17" s="353"/>
      <c r="F17" s="353"/>
      <c r="G17" s="353"/>
      <c r="H17" s="353"/>
      <c r="I17" s="353"/>
      <c r="J17" s="176"/>
      <c r="K17" s="361"/>
      <c r="L17" s="361"/>
      <c r="M17" s="361"/>
      <c r="N17" s="361"/>
      <c r="O17" s="361"/>
      <c r="P17" s="361"/>
      <c r="Q17" s="361"/>
      <c r="R17" s="361"/>
    </row>
    <row r="18" spans="1:19" s="302" customFormat="1">
      <c r="A18" s="358" t="s">
        <v>192</v>
      </c>
      <c r="B18" s="356">
        <v>17.899999999999999</v>
      </c>
      <c r="C18" s="356">
        <v>15.3</v>
      </c>
      <c r="D18" s="356">
        <v>20.2</v>
      </c>
      <c r="E18" s="353"/>
      <c r="F18" s="353"/>
      <c r="G18" s="353"/>
      <c r="H18" s="353"/>
      <c r="I18" s="353"/>
      <c r="J18" s="176"/>
      <c r="K18" s="361"/>
      <c r="L18" s="361"/>
      <c r="M18" s="361"/>
      <c r="N18" s="361"/>
      <c r="O18" s="361"/>
      <c r="P18" s="361"/>
      <c r="Q18" s="361"/>
      <c r="R18" s="361"/>
    </row>
    <row r="19" spans="1:19" s="302" customFormat="1">
      <c r="A19" s="358" t="s">
        <v>476</v>
      </c>
      <c r="B19" s="356" t="s">
        <v>869</v>
      </c>
      <c r="C19" s="356" t="s">
        <v>1308</v>
      </c>
      <c r="D19" s="356" t="s">
        <v>764</v>
      </c>
      <c r="E19" s="353"/>
      <c r="F19" s="353"/>
      <c r="G19" s="353"/>
      <c r="H19" s="353"/>
      <c r="I19" s="353"/>
      <c r="J19" s="176"/>
      <c r="K19" s="361"/>
      <c r="L19" s="361"/>
      <c r="M19" s="361"/>
      <c r="N19" s="361"/>
      <c r="O19" s="361"/>
      <c r="P19" s="361"/>
      <c r="Q19" s="361"/>
      <c r="R19" s="361"/>
    </row>
    <row r="20" spans="1:19" s="302" customFormat="1">
      <c r="A20" s="358" t="s">
        <v>1312</v>
      </c>
      <c r="B20" s="356">
        <v>34.9</v>
      </c>
      <c r="C20" s="356">
        <v>25.8</v>
      </c>
      <c r="D20" s="356">
        <v>39.1</v>
      </c>
      <c r="E20" s="353"/>
      <c r="F20" s="353"/>
      <c r="G20" s="353"/>
      <c r="H20" s="353"/>
      <c r="I20" s="353"/>
      <c r="J20" s="176"/>
      <c r="K20" s="361"/>
      <c r="L20" s="361"/>
      <c r="M20" s="361"/>
      <c r="N20" s="361"/>
      <c r="O20" s="361"/>
      <c r="P20" s="361"/>
      <c r="Q20" s="361"/>
      <c r="R20" s="361"/>
    </row>
    <row r="21" spans="1:19" s="302" customFormat="1">
      <c r="A21" s="358" t="s">
        <v>375</v>
      </c>
      <c r="B21" s="356" t="s">
        <v>865</v>
      </c>
      <c r="C21" s="356" t="s">
        <v>1309</v>
      </c>
      <c r="D21" s="356" t="s">
        <v>1310</v>
      </c>
      <c r="E21" s="353"/>
      <c r="F21" s="353"/>
      <c r="G21" s="353"/>
      <c r="H21" s="353"/>
      <c r="I21" s="353"/>
      <c r="J21" s="176"/>
      <c r="K21" s="361"/>
      <c r="L21" s="361"/>
      <c r="M21" s="361"/>
      <c r="N21" s="361"/>
      <c r="O21" s="361"/>
      <c r="P21" s="361"/>
      <c r="Q21" s="361"/>
      <c r="R21" s="361"/>
    </row>
    <row r="22" spans="1:19" s="302" customFormat="1">
      <c r="A22" s="359" t="s">
        <v>1311</v>
      </c>
      <c r="B22" s="356"/>
      <c r="C22" s="356"/>
      <c r="D22" s="356"/>
      <c r="E22" s="353"/>
      <c r="F22" s="353"/>
      <c r="G22" s="353"/>
      <c r="H22" s="353"/>
      <c r="I22" s="353"/>
      <c r="J22" s="353"/>
      <c r="K22" s="361"/>
      <c r="L22" s="361"/>
      <c r="M22" s="361"/>
      <c r="N22" s="361"/>
      <c r="O22" s="361"/>
      <c r="P22" s="361"/>
      <c r="Q22" s="361"/>
      <c r="R22" s="361"/>
      <c r="S22" s="361"/>
    </row>
    <row r="23" spans="1:19">
      <c r="A23" s="6" t="s">
        <v>971</v>
      </c>
      <c r="B23" s="356">
        <v>16.899999999999999</v>
      </c>
      <c r="C23" s="356">
        <v>17.5</v>
      </c>
      <c r="D23" s="356" t="s">
        <v>148</v>
      </c>
      <c r="E23" s="14"/>
      <c r="F23" s="14"/>
      <c r="G23" s="14"/>
      <c r="H23" s="14"/>
      <c r="I23" s="14"/>
      <c r="J23" s="14"/>
      <c r="K23" s="361"/>
      <c r="L23" s="361"/>
      <c r="M23" s="361"/>
      <c r="N23" s="361"/>
      <c r="O23" s="361"/>
      <c r="P23" s="361"/>
      <c r="Q23" s="361"/>
      <c r="R23" s="361"/>
      <c r="S23" s="361"/>
    </row>
    <row r="24" spans="1:19">
      <c r="A24" s="358" t="s">
        <v>192</v>
      </c>
      <c r="B24" s="356">
        <v>16.399999999999999</v>
      </c>
      <c r="C24" s="356">
        <v>16.899999999999999</v>
      </c>
      <c r="D24" s="356" t="s">
        <v>396</v>
      </c>
      <c r="E24" s="223"/>
      <c r="F24" s="223"/>
      <c r="G24" s="223"/>
      <c r="H24" s="223"/>
      <c r="I24" s="223"/>
      <c r="J24" s="223"/>
      <c r="K24" s="361"/>
      <c r="L24" s="361"/>
      <c r="M24" s="361"/>
      <c r="N24" s="361"/>
      <c r="O24" s="361"/>
      <c r="P24" s="361"/>
      <c r="Q24" s="361"/>
      <c r="R24" s="361"/>
      <c r="S24" s="361"/>
    </row>
    <row r="25" spans="1:19">
      <c r="A25" s="358" t="s">
        <v>476</v>
      </c>
      <c r="B25" s="356">
        <v>15.1</v>
      </c>
      <c r="C25" s="356">
        <v>18</v>
      </c>
      <c r="D25" s="356" t="s">
        <v>482</v>
      </c>
      <c r="E25" s="352"/>
      <c r="F25" s="352"/>
      <c r="G25" s="352"/>
      <c r="H25" s="352"/>
      <c r="I25" s="352"/>
      <c r="J25" s="352"/>
      <c r="K25" s="361"/>
      <c r="L25" s="361"/>
      <c r="M25" s="361"/>
      <c r="N25" s="361"/>
      <c r="O25" s="361"/>
      <c r="P25" s="361"/>
      <c r="Q25" s="361"/>
      <c r="R25" s="361"/>
      <c r="S25" s="361"/>
    </row>
    <row r="26" spans="1:19">
      <c r="A26" s="358" t="s">
        <v>1312</v>
      </c>
      <c r="B26" s="356">
        <v>20.8</v>
      </c>
      <c r="C26" s="356">
        <v>26.6</v>
      </c>
      <c r="D26" s="356" t="s">
        <v>504</v>
      </c>
      <c r="E26" s="7"/>
      <c r="F26" s="7"/>
      <c r="G26" s="7"/>
      <c r="H26" s="7"/>
      <c r="I26" s="7"/>
      <c r="J26" s="7"/>
    </row>
    <row r="27" spans="1:19">
      <c r="A27" s="360" t="s">
        <v>375</v>
      </c>
      <c r="B27" s="357">
        <v>17.5</v>
      </c>
      <c r="C27" s="357">
        <v>17.3</v>
      </c>
      <c r="D27" s="357">
        <v>21.9</v>
      </c>
      <c r="E27" s="7"/>
      <c r="F27" s="7"/>
      <c r="G27" s="7"/>
      <c r="H27" s="7"/>
      <c r="I27" s="7"/>
      <c r="J27" s="7"/>
    </row>
    <row r="28" spans="1:19">
      <c r="A28" s="684" t="s">
        <v>151</v>
      </c>
      <c r="B28" s="684"/>
      <c r="C28" s="684"/>
      <c r="D28" s="684"/>
      <c r="E28" s="684"/>
      <c r="F28" s="684"/>
      <c r="G28" s="684"/>
      <c r="H28" s="684"/>
      <c r="I28" s="684"/>
      <c r="J28" s="684"/>
    </row>
    <row r="29" spans="1:19">
      <c r="A29" s="684" t="s">
        <v>56</v>
      </c>
      <c r="B29" s="684"/>
      <c r="C29" s="684"/>
      <c r="D29" s="684"/>
      <c r="E29" s="684"/>
      <c r="F29" s="684"/>
      <c r="G29" s="684"/>
      <c r="H29" s="684"/>
      <c r="I29" s="684"/>
      <c r="J29" s="684"/>
    </row>
    <row r="30" spans="1:19">
      <c r="A30" s="684" t="s">
        <v>970</v>
      </c>
      <c r="B30" s="684"/>
      <c r="C30" s="684"/>
      <c r="D30" s="684"/>
      <c r="E30" s="684"/>
      <c r="F30" s="684"/>
      <c r="G30" s="684"/>
      <c r="H30" s="684"/>
      <c r="I30" s="684"/>
      <c r="J30" s="684"/>
    </row>
    <row r="31" spans="1:19">
      <c r="A31" s="684" t="s">
        <v>1324</v>
      </c>
      <c r="B31" s="684"/>
      <c r="C31" s="684"/>
      <c r="D31" s="684"/>
      <c r="E31" s="684"/>
      <c r="F31" s="684"/>
      <c r="G31" s="684"/>
      <c r="H31" s="684"/>
      <c r="I31" s="684"/>
      <c r="J31" s="684"/>
    </row>
    <row r="32" spans="1:19">
      <c r="A32" s="684" t="s">
        <v>674</v>
      </c>
      <c r="B32" s="684"/>
      <c r="C32" s="684"/>
      <c r="D32" s="684"/>
      <c r="E32" s="684"/>
      <c r="F32" s="684"/>
      <c r="G32" s="684"/>
      <c r="H32" s="684"/>
      <c r="I32" s="684"/>
      <c r="J32" s="684"/>
    </row>
    <row r="33" spans="1:10">
      <c r="A33" s="682" t="s">
        <v>503</v>
      </c>
      <c r="B33" s="682"/>
      <c r="C33" s="682"/>
      <c r="D33" s="682"/>
      <c r="E33" s="682"/>
      <c r="F33" s="682"/>
      <c r="G33" s="682"/>
      <c r="H33" s="682"/>
      <c r="I33" s="682"/>
      <c r="J33" s="682"/>
    </row>
    <row r="34" spans="1:10">
      <c r="A34" s="6"/>
      <c r="B34" s="7"/>
      <c r="C34" s="7"/>
      <c r="D34" s="7"/>
      <c r="E34" s="7"/>
      <c r="F34" s="7"/>
      <c r="G34" s="7"/>
      <c r="H34" s="7"/>
      <c r="I34" s="7"/>
      <c r="J34" s="7"/>
    </row>
    <row r="35" spans="1:10">
      <c r="A35" s="6"/>
      <c r="B35" s="7"/>
      <c r="C35" s="7"/>
      <c r="D35" s="7"/>
      <c r="E35" s="7"/>
      <c r="F35" s="7"/>
      <c r="G35" s="7"/>
      <c r="H35" s="7"/>
      <c r="I35" s="7"/>
      <c r="J35" s="7"/>
    </row>
    <row r="36" spans="1:10">
      <c r="A36" s="694"/>
      <c r="B36" s="694"/>
      <c r="C36" s="694"/>
      <c r="D36" s="694"/>
      <c r="E36" s="694"/>
      <c r="F36" s="694"/>
      <c r="G36" s="694"/>
      <c r="H36" s="694"/>
      <c r="I36" s="694"/>
      <c r="J36" s="694"/>
    </row>
    <row r="37" spans="1:10">
      <c r="A37" s="6"/>
      <c r="B37" s="7"/>
      <c r="C37" s="7"/>
      <c r="D37" s="7"/>
      <c r="E37" s="7"/>
      <c r="F37" s="7"/>
      <c r="G37" s="7"/>
      <c r="H37" s="7"/>
      <c r="I37" s="7"/>
      <c r="J37" s="7"/>
    </row>
    <row r="38" spans="1:10">
      <c r="A38" s="6"/>
      <c r="B38" s="7"/>
      <c r="C38" s="7"/>
      <c r="D38" s="7"/>
      <c r="E38" s="7"/>
      <c r="F38" s="7"/>
      <c r="G38" s="7"/>
      <c r="H38" s="7"/>
      <c r="I38" s="7"/>
      <c r="J38" s="7"/>
    </row>
    <row r="39" spans="1:10">
      <c r="A39" s="6"/>
      <c r="B39" s="7"/>
      <c r="C39" s="7"/>
      <c r="D39" s="7"/>
      <c r="E39" s="7"/>
      <c r="F39" s="7"/>
      <c r="G39" s="7"/>
      <c r="H39" s="7"/>
      <c r="I39" s="7"/>
      <c r="J39" s="7"/>
    </row>
    <row r="40" spans="1:10">
      <c r="A40" s="694"/>
      <c r="B40" s="694"/>
      <c r="C40" s="694"/>
      <c r="D40" s="694"/>
      <c r="E40" s="694"/>
      <c r="F40" s="694"/>
      <c r="G40" s="694"/>
      <c r="H40" s="694"/>
      <c r="I40" s="694"/>
      <c r="J40" s="694"/>
    </row>
    <row r="41" spans="1:10">
      <c r="A41" s="6"/>
      <c r="B41" s="7"/>
      <c r="C41" s="7"/>
      <c r="D41" s="7"/>
      <c r="E41" s="7"/>
      <c r="F41" s="7"/>
      <c r="G41" s="7"/>
      <c r="H41" s="7"/>
      <c r="I41" s="7"/>
      <c r="J41" s="7"/>
    </row>
    <row r="42" spans="1:10">
      <c r="A42" s="6"/>
      <c r="B42" s="7"/>
      <c r="C42" s="7"/>
      <c r="D42" s="7"/>
      <c r="E42" s="7"/>
      <c r="F42" s="7"/>
      <c r="G42" s="7"/>
      <c r="H42" s="7"/>
      <c r="I42" s="7"/>
      <c r="J42" s="7"/>
    </row>
    <row r="43" spans="1:10">
      <c r="A43" s="6"/>
      <c r="B43" s="7"/>
      <c r="C43" s="7"/>
      <c r="D43" s="7"/>
      <c r="E43" s="7"/>
      <c r="F43" s="7"/>
      <c r="G43" s="7"/>
      <c r="H43" s="7"/>
      <c r="I43" s="7"/>
      <c r="J43" s="7"/>
    </row>
    <row r="44" spans="1:10">
      <c r="A44" s="202"/>
      <c r="B44" s="202"/>
      <c r="C44" s="202"/>
      <c r="D44" s="202"/>
      <c r="E44" s="202"/>
      <c r="F44" s="202"/>
      <c r="G44" s="202"/>
      <c r="H44" s="202"/>
      <c r="I44" s="202"/>
      <c r="J44" s="202"/>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41"/>
  <sheetViews>
    <sheetView showGridLines="0" workbookViewId="0">
      <selection sqref="A1:D2"/>
    </sheetView>
  </sheetViews>
  <sheetFormatPr defaultRowHeight="15"/>
  <cols>
    <col min="1" max="1" width="27.28515625" style="201" customWidth="1"/>
    <col min="2" max="16384" width="9.140625" style="201"/>
  </cols>
  <sheetData>
    <row r="1" spans="1:12" ht="15.75" customHeight="1">
      <c r="A1" s="679" t="s">
        <v>1724</v>
      </c>
      <c r="B1" s="679"/>
      <c r="C1" s="679"/>
      <c r="D1" s="679"/>
      <c r="E1" s="174"/>
      <c r="F1" s="174"/>
      <c r="G1" s="174"/>
      <c r="H1" s="174"/>
      <c r="I1" s="174"/>
      <c r="J1" s="174"/>
    </row>
    <row r="2" spans="1:12" ht="29.25" customHeight="1">
      <c r="A2" s="711"/>
      <c r="B2" s="711"/>
      <c r="C2" s="711"/>
      <c r="D2" s="711"/>
      <c r="E2" s="174"/>
      <c r="F2" s="174"/>
      <c r="G2" s="174"/>
      <c r="H2" s="174"/>
      <c r="I2" s="174"/>
      <c r="J2" s="174"/>
      <c r="K2" s="176"/>
      <c r="L2" s="176"/>
    </row>
    <row r="3" spans="1:12" hidden="1">
      <c r="A3" s="202"/>
      <c r="B3" s="202"/>
      <c r="C3" s="202"/>
      <c r="D3" s="202"/>
      <c r="E3" s="353"/>
      <c r="F3" s="353"/>
      <c r="G3" s="353"/>
      <c r="H3" s="353"/>
      <c r="I3" s="353"/>
      <c r="J3" s="353"/>
      <c r="K3" s="176"/>
      <c r="L3" s="176"/>
    </row>
    <row r="4" spans="1:12">
      <c r="A4" s="105"/>
      <c r="B4" s="105">
        <v>2010</v>
      </c>
      <c r="C4" s="105">
        <v>2013</v>
      </c>
      <c r="D4" s="105">
        <v>2016</v>
      </c>
      <c r="E4" s="176"/>
      <c r="F4" s="176"/>
      <c r="G4" s="176"/>
      <c r="H4" s="176"/>
      <c r="I4" s="176"/>
      <c r="J4" s="176"/>
      <c r="K4" s="176"/>
      <c r="L4" s="176"/>
    </row>
    <row r="5" spans="1:12">
      <c r="A5" s="359" t="s">
        <v>1300</v>
      </c>
      <c r="B5" s="355"/>
      <c r="C5" s="355"/>
      <c r="D5" s="359"/>
      <c r="E5" s="176"/>
      <c r="F5" s="176"/>
      <c r="G5" s="176"/>
      <c r="H5" s="176"/>
      <c r="I5" s="176"/>
      <c r="J5" s="176"/>
      <c r="K5" s="176"/>
      <c r="L5" s="176"/>
    </row>
    <row r="6" spans="1:12">
      <c r="A6" s="6" t="s">
        <v>971</v>
      </c>
      <c r="B6" s="356">
        <v>18.600000000000001</v>
      </c>
      <c r="C6" s="356">
        <v>18.899999999999999</v>
      </c>
      <c r="D6" s="356" t="s">
        <v>1313</v>
      </c>
      <c r="E6" s="176"/>
      <c r="F6" s="176"/>
      <c r="G6" s="176"/>
      <c r="H6" s="176"/>
      <c r="I6" s="176"/>
      <c r="J6" s="176"/>
      <c r="K6" s="176"/>
      <c r="L6" s="176"/>
    </row>
    <row r="7" spans="1:12">
      <c r="A7" s="358" t="s">
        <v>192</v>
      </c>
      <c r="B7" s="356">
        <v>18.5</v>
      </c>
      <c r="C7" s="356">
        <v>19.8</v>
      </c>
      <c r="D7" s="356" t="s">
        <v>1314</v>
      </c>
      <c r="E7" s="176"/>
      <c r="F7" s="176"/>
      <c r="G7" s="176"/>
      <c r="H7" s="176"/>
      <c r="I7" s="176"/>
      <c r="J7" s="176"/>
      <c r="K7" s="176"/>
      <c r="L7" s="176"/>
    </row>
    <row r="8" spans="1:12">
      <c r="A8" s="358" t="s">
        <v>476</v>
      </c>
      <c r="B8" s="356">
        <v>15.8</v>
      </c>
      <c r="C8" s="356">
        <v>17.600000000000001</v>
      </c>
      <c r="D8" s="356" t="s">
        <v>1315</v>
      </c>
      <c r="E8" s="176"/>
      <c r="F8" s="176"/>
      <c r="G8" s="176"/>
      <c r="H8" s="176"/>
      <c r="I8" s="176"/>
      <c r="J8" s="176"/>
      <c r="K8" s="176"/>
      <c r="L8" s="176"/>
    </row>
    <row r="9" spans="1:12">
      <c r="A9" s="358" t="s">
        <v>1312</v>
      </c>
      <c r="B9" s="356">
        <v>26.5</v>
      </c>
      <c r="C9" s="356">
        <v>25.9</v>
      </c>
      <c r="D9" s="356" t="s">
        <v>1316</v>
      </c>
      <c r="E9" s="353"/>
      <c r="F9" s="353"/>
      <c r="G9" s="353"/>
      <c r="H9" s="353"/>
      <c r="I9" s="353"/>
      <c r="J9" s="353"/>
      <c r="K9" s="176"/>
      <c r="L9" s="176"/>
    </row>
    <row r="10" spans="1:12">
      <c r="A10" s="358" t="s">
        <v>375</v>
      </c>
      <c r="B10" s="356">
        <v>18.5</v>
      </c>
      <c r="C10" s="356">
        <v>15.2</v>
      </c>
      <c r="D10" s="356">
        <v>22.7</v>
      </c>
      <c r="E10" s="202"/>
      <c r="F10" s="202"/>
      <c r="G10" s="202"/>
      <c r="H10" s="202"/>
      <c r="I10" s="202"/>
      <c r="J10" s="202"/>
    </row>
    <row r="11" spans="1:12">
      <c r="A11" s="359" t="s">
        <v>1304</v>
      </c>
      <c r="B11" s="356"/>
      <c r="C11" s="356"/>
      <c r="D11" s="356"/>
    </row>
    <row r="12" spans="1:12">
      <c r="A12" s="6" t="s">
        <v>971</v>
      </c>
      <c r="B12" s="356">
        <v>19.600000000000001</v>
      </c>
      <c r="C12" s="356">
        <v>21.2</v>
      </c>
      <c r="D12" s="356">
        <v>26.3</v>
      </c>
    </row>
    <row r="13" spans="1:12">
      <c r="A13" s="358" t="s">
        <v>192</v>
      </c>
      <c r="B13" s="356">
        <v>19.399999999999999</v>
      </c>
      <c r="C13" s="356">
        <v>20.2</v>
      </c>
      <c r="D13" s="356" t="s">
        <v>1317</v>
      </c>
    </row>
    <row r="14" spans="1:12">
      <c r="A14" s="358" t="s">
        <v>476</v>
      </c>
      <c r="B14" s="356">
        <v>18</v>
      </c>
      <c r="C14" s="356">
        <v>20.6</v>
      </c>
      <c r="D14" s="356">
        <v>20.9</v>
      </c>
    </row>
    <row r="15" spans="1:12">
      <c r="A15" s="358" t="s">
        <v>1312</v>
      </c>
      <c r="B15" s="356">
        <v>23.3</v>
      </c>
      <c r="C15" s="356">
        <v>31.8</v>
      </c>
      <c r="D15" s="356">
        <v>41.7</v>
      </c>
    </row>
    <row r="16" spans="1:12">
      <c r="A16" s="358" t="s">
        <v>375</v>
      </c>
      <c r="B16" s="356">
        <v>15.9</v>
      </c>
      <c r="C16" s="356">
        <v>21.6</v>
      </c>
      <c r="D16" s="356">
        <v>22.7</v>
      </c>
    </row>
    <row r="17" spans="1:4">
      <c r="A17" s="359" t="s">
        <v>1306</v>
      </c>
      <c r="B17" s="356"/>
      <c r="C17" s="356"/>
      <c r="D17" s="356"/>
    </row>
    <row r="18" spans="1:4">
      <c r="A18" s="6" t="s">
        <v>971</v>
      </c>
      <c r="B18" s="356">
        <v>18.7</v>
      </c>
      <c r="C18" s="356">
        <v>22.6</v>
      </c>
      <c r="D18" s="356" t="s">
        <v>793</v>
      </c>
    </row>
    <row r="19" spans="1:4">
      <c r="A19" s="358" t="s">
        <v>192</v>
      </c>
      <c r="B19" s="356">
        <v>19.2</v>
      </c>
      <c r="C19" s="356">
        <v>22.9</v>
      </c>
      <c r="D19" s="356" t="s">
        <v>1318</v>
      </c>
    </row>
    <row r="20" spans="1:4">
      <c r="A20" s="358" t="s">
        <v>476</v>
      </c>
      <c r="B20" s="356" t="s">
        <v>1319</v>
      </c>
      <c r="C20" s="356" t="s">
        <v>859</v>
      </c>
      <c r="D20" s="356" t="s">
        <v>1320</v>
      </c>
    </row>
    <row r="21" spans="1:4">
      <c r="A21" s="358" t="s">
        <v>1312</v>
      </c>
      <c r="B21" s="356">
        <v>31.2</v>
      </c>
      <c r="C21" s="356">
        <v>35.9</v>
      </c>
      <c r="D21" s="356">
        <v>44.7</v>
      </c>
    </row>
    <row r="22" spans="1:4">
      <c r="A22" s="358" t="s">
        <v>375</v>
      </c>
      <c r="B22" s="356" t="s">
        <v>1319</v>
      </c>
      <c r="C22" s="356" t="s">
        <v>1321</v>
      </c>
      <c r="D22" s="356" t="s">
        <v>1322</v>
      </c>
    </row>
    <row r="23" spans="1:4">
      <c r="A23" s="359" t="s">
        <v>1311</v>
      </c>
      <c r="B23" s="356"/>
      <c r="C23" s="356"/>
      <c r="D23" s="356"/>
    </row>
    <row r="24" spans="1:4">
      <c r="A24" s="6" t="s">
        <v>971</v>
      </c>
      <c r="B24" s="356">
        <v>18.7</v>
      </c>
      <c r="C24" s="356">
        <v>20.7</v>
      </c>
      <c r="D24" s="356" t="s">
        <v>547</v>
      </c>
    </row>
    <row r="25" spans="1:4">
      <c r="A25" s="358" t="s">
        <v>192</v>
      </c>
      <c r="B25" s="356">
        <v>18.7</v>
      </c>
      <c r="C25" s="356">
        <v>21.2</v>
      </c>
      <c r="D25" s="356" t="s">
        <v>404</v>
      </c>
    </row>
    <row r="26" spans="1:4">
      <c r="A26" s="358" t="s">
        <v>476</v>
      </c>
      <c r="B26" s="356">
        <v>16.2</v>
      </c>
      <c r="C26" s="356">
        <v>17.899999999999999</v>
      </c>
      <c r="D26" s="356" t="s">
        <v>547</v>
      </c>
    </row>
    <row r="27" spans="1:4">
      <c r="A27" s="358" t="s">
        <v>1312</v>
      </c>
      <c r="B27" s="356">
        <v>25.6</v>
      </c>
      <c r="C27" s="356">
        <v>29</v>
      </c>
      <c r="D27" s="356" t="s">
        <v>507</v>
      </c>
    </row>
    <row r="28" spans="1:4">
      <c r="A28" s="360" t="s">
        <v>375</v>
      </c>
      <c r="B28" s="357">
        <v>17.399999999999999</v>
      </c>
      <c r="C28" s="357">
        <v>17.399999999999999</v>
      </c>
      <c r="D28" s="357" t="s">
        <v>565</v>
      </c>
    </row>
    <row r="29" spans="1:4" ht="15" customHeight="1">
      <c r="A29" s="776" t="s">
        <v>56</v>
      </c>
      <c r="B29" s="776"/>
      <c r="C29" s="776"/>
      <c r="D29" s="776"/>
    </row>
    <row r="30" spans="1:4" ht="28.5" customHeight="1">
      <c r="A30" s="684" t="s">
        <v>973</v>
      </c>
      <c r="B30" s="684"/>
      <c r="C30" s="684"/>
      <c r="D30" s="684"/>
    </row>
    <row r="31" spans="1:4" ht="21.75" customHeight="1">
      <c r="A31" s="684" t="s">
        <v>1324</v>
      </c>
      <c r="B31" s="684"/>
      <c r="C31" s="684"/>
      <c r="D31" s="684"/>
    </row>
    <row r="32" spans="1:4" ht="15" customHeight="1">
      <c r="A32" s="351" t="s">
        <v>674</v>
      </c>
    </row>
    <row r="33" spans="1:11" ht="15" customHeight="1">
      <c r="A33" s="350" t="s">
        <v>503</v>
      </c>
      <c r="B33" s="176"/>
      <c r="C33" s="176"/>
      <c r="D33" s="176"/>
      <c r="E33" s="176"/>
      <c r="F33" s="176"/>
      <c r="G33" s="176"/>
      <c r="H33" s="176"/>
      <c r="I33" s="176"/>
      <c r="J33" s="176"/>
      <c r="K33" s="176"/>
    </row>
    <row r="34" spans="1:11" ht="15" customHeight="1">
      <c r="B34" s="351"/>
      <c r="C34" s="351"/>
      <c r="D34" s="351"/>
      <c r="E34" s="176"/>
      <c r="F34" s="176"/>
      <c r="G34" s="176"/>
      <c r="H34" s="176"/>
      <c r="I34" s="176"/>
      <c r="J34" s="176"/>
      <c r="K34" s="176"/>
    </row>
    <row r="35" spans="1:11" ht="15" customHeight="1">
      <c r="B35" s="351"/>
      <c r="C35" s="351"/>
      <c r="D35" s="351"/>
      <c r="E35" s="176"/>
      <c r="F35" s="176"/>
      <c r="G35" s="176"/>
      <c r="H35" s="176"/>
      <c r="I35" s="176"/>
      <c r="J35" s="176"/>
      <c r="K35" s="176"/>
    </row>
    <row r="36" spans="1:11">
      <c r="B36" s="351"/>
      <c r="C36" s="351"/>
      <c r="D36" s="351"/>
      <c r="E36" s="176"/>
      <c r="F36" s="176"/>
      <c r="G36" s="176"/>
      <c r="H36" s="176"/>
      <c r="I36" s="176"/>
      <c r="J36" s="176"/>
      <c r="K36" s="176"/>
    </row>
    <row r="37" spans="1:11" ht="15" customHeight="1">
      <c r="B37" s="351"/>
      <c r="C37" s="351"/>
      <c r="D37" s="351"/>
      <c r="E37" s="351"/>
      <c r="F37" s="351"/>
      <c r="G37" s="351"/>
      <c r="H37" s="351"/>
      <c r="I37" s="351"/>
      <c r="J37" s="351"/>
      <c r="K37" s="176"/>
    </row>
    <row r="38" spans="1:11" ht="15" customHeight="1">
      <c r="B38" s="350"/>
      <c r="C38" s="350"/>
      <c r="D38" s="350"/>
      <c r="E38" s="351"/>
      <c r="F38" s="351"/>
      <c r="G38" s="351"/>
      <c r="H38" s="351"/>
      <c r="I38" s="351"/>
      <c r="J38" s="351"/>
      <c r="K38" s="176"/>
    </row>
    <row r="39" spans="1:11" ht="15" customHeight="1">
      <c r="B39" s="176"/>
      <c r="C39" s="176"/>
      <c r="D39" s="176"/>
      <c r="E39" s="351"/>
      <c r="F39" s="351"/>
      <c r="G39" s="351"/>
      <c r="H39" s="351"/>
      <c r="I39" s="351"/>
      <c r="J39" s="351"/>
      <c r="K39" s="176"/>
    </row>
    <row r="40" spans="1:11">
      <c r="E40" s="351"/>
      <c r="F40" s="351"/>
      <c r="G40" s="351"/>
      <c r="H40" s="351"/>
      <c r="I40" s="351"/>
      <c r="J40" s="351"/>
    </row>
    <row r="41" spans="1:11">
      <c r="E41" s="350"/>
      <c r="F41" s="350"/>
      <c r="G41" s="350"/>
      <c r="H41" s="350"/>
      <c r="I41" s="350"/>
      <c r="J41" s="350"/>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E28"/>
  <sheetViews>
    <sheetView workbookViewId="0">
      <selection sqref="A1:E2"/>
    </sheetView>
  </sheetViews>
  <sheetFormatPr defaultRowHeight="15"/>
  <cols>
    <col min="1" max="5" width="19.140625" style="67" customWidth="1"/>
    <col min="6" max="16384" width="9.140625" style="67"/>
  </cols>
  <sheetData>
    <row r="1" spans="1:5" ht="15.75" customHeight="1">
      <c r="A1" s="679" t="s">
        <v>1768</v>
      </c>
      <c r="B1" s="679"/>
      <c r="C1" s="679"/>
      <c r="D1" s="679"/>
      <c r="E1" s="679"/>
    </row>
    <row r="2" spans="1:5">
      <c r="A2" s="711"/>
      <c r="B2" s="711"/>
      <c r="C2" s="711"/>
      <c r="D2" s="711"/>
      <c r="E2" s="711"/>
    </row>
    <row r="3" spans="1:5" ht="34.5">
      <c r="A3" s="4" t="s">
        <v>60</v>
      </c>
      <c r="B3" s="105" t="s">
        <v>633</v>
      </c>
      <c r="C3" s="105" t="s">
        <v>632</v>
      </c>
      <c r="D3" s="105" t="s">
        <v>631</v>
      </c>
      <c r="E3" s="105" t="s">
        <v>630</v>
      </c>
    </row>
    <row r="4" spans="1:5">
      <c r="A4" s="694" t="s">
        <v>629</v>
      </c>
      <c r="B4" s="694"/>
      <c r="C4" s="694"/>
      <c r="D4" s="694"/>
    </row>
    <row r="5" spans="1:5">
      <c r="A5" s="6" t="s">
        <v>415</v>
      </c>
      <c r="B5" s="7">
        <v>17.7</v>
      </c>
      <c r="C5" s="7">
        <v>15.6</v>
      </c>
      <c r="D5" s="7">
        <v>13.9</v>
      </c>
      <c r="E5" s="7">
        <v>18</v>
      </c>
    </row>
    <row r="6" spans="1:5">
      <c r="A6" s="6" t="s">
        <v>414</v>
      </c>
      <c r="B6" s="7">
        <v>38.6</v>
      </c>
      <c r="C6" s="7">
        <v>31.4</v>
      </c>
      <c r="D6" s="7">
        <v>29.7</v>
      </c>
      <c r="E6" s="7">
        <v>34.4</v>
      </c>
    </row>
    <row r="7" spans="1:5">
      <c r="A7" s="6" t="s">
        <v>413</v>
      </c>
      <c r="B7" s="7">
        <v>32</v>
      </c>
      <c r="C7" s="7">
        <v>37.200000000000003</v>
      </c>
      <c r="D7" s="7">
        <v>39.4</v>
      </c>
      <c r="E7" s="7">
        <v>33.700000000000003</v>
      </c>
    </row>
    <row r="8" spans="1:5">
      <c r="A8" s="6" t="s">
        <v>412</v>
      </c>
      <c r="B8" s="7">
        <v>9.8000000000000007</v>
      </c>
      <c r="C8" s="7">
        <v>12</v>
      </c>
      <c r="D8" s="7">
        <v>13</v>
      </c>
      <c r="E8" s="7">
        <v>9.8000000000000007</v>
      </c>
    </row>
    <row r="9" spans="1:5">
      <c r="A9" s="6" t="s">
        <v>411</v>
      </c>
      <c r="B9" s="7">
        <v>2</v>
      </c>
      <c r="C9" s="7">
        <v>3.8</v>
      </c>
      <c r="D9" s="7">
        <v>3.9</v>
      </c>
      <c r="E9" s="7" t="s">
        <v>130</v>
      </c>
    </row>
    <row r="10" spans="1:5">
      <c r="A10" s="694" t="s">
        <v>628</v>
      </c>
      <c r="B10" s="694"/>
      <c r="C10" s="694"/>
      <c r="D10" s="694"/>
    </row>
    <row r="11" spans="1:5">
      <c r="A11" s="6" t="s">
        <v>410</v>
      </c>
      <c r="B11" s="7">
        <v>6.2</v>
      </c>
      <c r="C11" s="7">
        <v>7.5</v>
      </c>
      <c r="D11" s="7">
        <v>9.1</v>
      </c>
      <c r="E11" s="7" t="s">
        <v>125</v>
      </c>
    </row>
    <row r="12" spans="1:5">
      <c r="A12" s="6" t="s">
        <v>627</v>
      </c>
      <c r="B12" s="7">
        <v>19.5</v>
      </c>
      <c r="C12" s="7">
        <v>23</v>
      </c>
      <c r="D12" s="7">
        <v>25</v>
      </c>
      <c r="E12" s="7">
        <v>16.8</v>
      </c>
    </row>
    <row r="13" spans="1:5">
      <c r="A13" s="6" t="s">
        <v>408</v>
      </c>
      <c r="B13" s="7">
        <v>9.3000000000000007</v>
      </c>
      <c r="C13" s="7">
        <v>15.1</v>
      </c>
      <c r="D13" s="7">
        <v>15</v>
      </c>
      <c r="E13" s="7">
        <v>15.3</v>
      </c>
    </row>
    <row r="14" spans="1:5">
      <c r="A14" s="6" t="s">
        <v>158</v>
      </c>
      <c r="B14" s="7">
        <v>3.8</v>
      </c>
      <c r="C14" s="7">
        <v>3.3</v>
      </c>
      <c r="D14" s="7">
        <v>3.5</v>
      </c>
      <c r="E14" s="7" t="s">
        <v>109</v>
      </c>
    </row>
    <row r="15" spans="1:5">
      <c r="A15" s="6" t="s">
        <v>626</v>
      </c>
      <c r="B15" s="7">
        <v>15.2</v>
      </c>
      <c r="C15" s="7">
        <v>29.1</v>
      </c>
      <c r="D15" s="7">
        <v>29</v>
      </c>
      <c r="E15" s="7">
        <v>34.799999999999997</v>
      </c>
    </row>
    <row r="16" spans="1:5">
      <c r="A16" s="6" t="s">
        <v>403</v>
      </c>
      <c r="B16" s="7">
        <v>10.3</v>
      </c>
      <c r="C16" s="7">
        <v>15.9</v>
      </c>
      <c r="D16" s="7">
        <v>15.9</v>
      </c>
      <c r="E16" s="7">
        <v>14.7</v>
      </c>
    </row>
    <row r="17" spans="1:5">
      <c r="A17" s="694" t="s">
        <v>625</v>
      </c>
      <c r="B17" s="694"/>
      <c r="C17" s="694"/>
      <c r="D17" s="694"/>
    </row>
    <row r="18" spans="1:5">
      <c r="A18" s="6" t="s">
        <v>402</v>
      </c>
      <c r="B18" s="78">
        <v>68.599999999999994</v>
      </c>
      <c r="C18" s="78">
        <v>51.4</v>
      </c>
      <c r="D18" s="78">
        <v>50.1</v>
      </c>
      <c r="E18" s="78">
        <v>49.8</v>
      </c>
    </row>
    <row r="19" spans="1:5">
      <c r="A19" s="6" t="s">
        <v>401</v>
      </c>
      <c r="B19" s="78">
        <v>20.5</v>
      </c>
      <c r="C19" s="78">
        <v>24.5</v>
      </c>
      <c r="D19" s="78">
        <v>25.9</v>
      </c>
      <c r="E19" s="78">
        <v>22.1</v>
      </c>
    </row>
    <row r="20" spans="1:5">
      <c r="A20" s="6" t="s">
        <v>400</v>
      </c>
      <c r="B20" s="7">
        <v>8</v>
      </c>
      <c r="C20" s="78">
        <v>15.8</v>
      </c>
      <c r="D20" s="78">
        <v>16.3</v>
      </c>
      <c r="E20" s="78">
        <v>16.100000000000001</v>
      </c>
    </row>
    <row r="21" spans="1:5">
      <c r="A21" s="87" t="s">
        <v>398</v>
      </c>
      <c r="B21" s="106">
        <v>2.9</v>
      </c>
      <c r="C21" s="106">
        <v>8.3000000000000007</v>
      </c>
      <c r="D21" s="106">
        <v>7.7</v>
      </c>
      <c r="E21" s="106">
        <v>11.9</v>
      </c>
    </row>
    <row r="22" spans="1:5">
      <c r="A22" s="684" t="s">
        <v>56</v>
      </c>
      <c r="B22" s="684"/>
      <c r="C22" s="684"/>
      <c r="D22" s="684"/>
      <c r="E22" s="684"/>
    </row>
    <row r="23" spans="1:5">
      <c r="A23" s="684" t="s">
        <v>624</v>
      </c>
      <c r="B23" s="684"/>
      <c r="C23" s="684"/>
      <c r="D23" s="684"/>
      <c r="E23" s="684"/>
    </row>
    <row r="24" spans="1:5">
      <c r="A24" s="684" t="s">
        <v>623</v>
      </c>
      <c r="B24" s="684"/>
      <c r="C24" s="684"/>
      <c r="D24" s="684"/>
      <c r="E24" s="684"/>
    </row>
    <row r="25" spans="1:5">
      <c r="A25" s="684" t="s">
        <v>622</v>
      </c>
      <c r="B25" s="684"/>
      <c r="C25" s="684"/>
      <c r="D25" s="684"/>
      <c r="E25" s="684"/>
    </row>
    <row r="26" spans="1:5">
      <c r="A26" s="684" t="s">
        <v>621</v>
      </c>
      <c r="B26" s="684"/>
      <c r="C26" s="684"/>
      <c r="D26" s="684"/>
      <c r="E26" s="684"/>
    </row>
    <row r="27" spans="1:5">
      <c r="A27" s="684" t="s">
        <v>620</v>
      </c>
      <c r="B27" s="684"/>
      <c r="C27" s="684"/>
      <c r="D27" s="684"/>
      <c r="E27" s="684"/>
    </row>
    <row r="28" spans="1:5">
      <c r="A28" s="27" t="s">
        <v>59</v>
      </c>
      <c r="B28" s="27"/>
      <c r="C28" s="27"/>
      <c r="D28" s="27"/>
      <c r="E28" s="28"/>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T98"/>
  <sheetViews>
    <sheetView workbookViewId="0">
      <selection sqref="A1:V1"/>
    </sheetView>
  </sheetViews>
  <sheetFormatPr defaultRowHeight="15"/>
  <cols>
    <col min="1" max="1" width="14.85546875" style="110" customWidth="1"/>
    <col min="2" max="2" width="25.85546875" style="110" customWidth="1"/>
    <col min="3" max="10" width="7.42578125" style="110" bestFit="1" customWidth="1"/>
    <col min="11" max="11" width="7" style="110" bestFit="1" customWidth="1"/>
    <col min="12" max="12" width="7" style="361" customWidth="1"/>
    <col min="13" max="13" width="1.7109375" style="242" customWidth="1"/>
    <col min="14" max="21" width="7.42578125" style="110" bestFit="1" customWidth="1"/>
    <col min="22" max="22" width="7" style="110" bestFit="1" customWidth="1"/>
    <col min="23" max="23" width="7.28515625" style="110" customWidth="1"/>
    <col min="24" max="16384" width="9.140625" style="110"/>
  </cols>
  <sheetData>
    <row r="1" spans="1:27" ht="15.75">
      <c r="A1" s="777" t="s">
        <v>1723</v>
      </c>
      <c r="B1" s="777"/>
      <c r="C1" s="777"/>
      <c r="D1" s="777"/>
      <c r="E1" s="777"/>
      <c r="F1" s="777"/>
      <c r="G1" s="777"/>
      <c r="H1" s="777"/>
      <c r="I1" s="777"/>
      <c r="J1" s="777"/>
      <c r="K1" s="777"/>
      <c r="L1" s="777"/>
      <c r="M1" s="777"/>
      <c r="N1" s="777"/>
      <c r="O1" s="777"/>
      <c r="P1" s="777"/>
      <c r="Q1" s="777"/>
      <c r="R1" s="777"/>
      <c r="S1" s="777"/>
      <c r="T1" s="777"/>
      <c r="U1" s="777"/>
      <c r="V1" s="777"/>
    </row>
    <row r="2" spans="1:27" ht="0.75" customHeight="1">
      <c r="A2" s="256"/>
      <c r="B2" s="253"/>
      <c r="C2" s="253"/>
      <c r="D2" s="253"/>
      <c r="E2" s="253"/>
      <c r="F2" s="253"/>
      <c r="G2" s="253"/>
      <c r="H2" s="253"/>
      <c r="I2" s="253"/>
      <c r="J2" s="253"/>
      <c r="K2" s="253"/>
      <c r="L2" s="253"/>
      <c r="M2" s="253"/>
      <c r="N2" s="254"/>
      <c r="O2" s="254"/>
      <c r="P2" s="254"/>
      <c r="Q2" s="254"/>
      <c r="R2" s="254"/>
      <c r="S2" s="254"/>
      <c r="T2" s="254"/>
      <c r="U2" s="254"/>
      <c r="V2" s="254"/>
    </row>
    <row r="3" spans="1:27" ht="15.75">
      <c r="A3" s="255" t="s">
        <v>60</v>
      </c>
      <c r="B3" s="595"/>
      <c r="C3" s="778"/>
      <c r="D3" s="778"/>
      <c r="E3" s="778"/>
      <c r="F3" s="778"/>
      <c r="G3" s="778"/>
      <c r="H3" s="778"/>
      <c r="I3" s="778"/>
      <c r="J3" s="778"/>
      <c r="K3" s="778"/>
      <c r="L3" s="589"/>
      <c r="M3" s="361"/>
      <c r="N3" s="778"/>
      <c r="O3" s="778"/>
      <c r="P3" s="778"/>
      <c r="Q3" s="778"/>
      <c r="R3" s="778"/>
      <c r="S3" s="778"/>
      <c r="T3" s="778"/>
      <c r="U3" s="778"/>
      <c r="V3" s="778"/>
      <c r="W3" s="485"/>
      <c r="X3" s="361"/>
      <c r="Y3" s="361"/>
      <c r="Z3" s="361"/>
      <c r="AA3" s="361"/>
    </row>
    <row r="4" spans="1:27" s="242" customFormat="1">
      <c r="A4" s="257"/>
      <c r="B4" s="257"/>
      <c r="C4" s="244" t="s">
        <v>424</v>
      </c>
      <c r="D4" s="244" t="s">
        <v>423</v>
      </c>
      <c r="E4" s="244" t="s">
        <v>422</v>
      </c>
      <c r="F4" s="244" t="s">
        <v>421</v>
      </c>
      <c r="G4" s="244" t="s">
        <v>420</v>
      </c>
      <c r="H4" s="244" t="s">
        <v>419</v>
      </c>
      <c r="I4" s="244" t="s">
        <v>418</v>
      </c>
      <c r="J4" s="244" t="s">
        <v>379</v>
      </c>
      <c r="K4" s="171" t="s">
        <v>880</v>
      </c>
      <c r="L4" s="551" t="s">
        <v>1419</v>
      </c>
      <c r="M4" s="284"/>
      <c r="N4" s="244" t="s">
        <v>424</v>
      </c>
      <c r="O4" s="244" t="s">
        <v>423</v>
      </c>
      <c r="P4" s="244" t="s">
        <v>422</v>
      </c>
      <c r="Q4" s="244" t="s">
        <v>421</v>
      </c>
      <c r="R4" s="244" t="s">
        <v>420</v>
      </c>
      <c r="S4" s="244" t="s">
        <v>419</v>
      </c>
      <c r="T4" s="244" t="s">
        <v>418</v>
      </c>
      <c r="U4" s="244" t="s">
        <v>379</v>
      </c>
      <c r="V4" s="171" t="s">
        <v>880</v>
      </c>
      <c r="W4" s="552" t="s">
        <v>1419</v>
      </c>
      <c r="X4" s="361"/>
      <c r="Y4" s="361"/>
      <c r="Z4" s="361"/>
      <c r="AA4" s="361"/>
    </row>
    <row r="5" spans="1:27">
      <c r="A5" s="780" t="s">
        <v>636</v>
      </c>
      <c r="B5" s="590" t="s">
        <v>364</v>
      </c>
      <c r="C5" s="266">
        <v>851</v>
      </c>
      <c r="D5" s="266">
        <v>981</v>
      </c>
      <c r="E5" s="266">
        <v>922</v>
      </c>
      <c r="F5" s="266">
        <v>978</v>
      </c>
      <c r="G5" s="266">
        <v>1078</v>
      </c>
      <c r="H5" s="266">
        <v>1363</v>
      </c>
      <c r="I5" s="266">
        <v>1222</v>
      </c>
      <c r="J5" s="266">
        <v>1448</v>
      </c>
      <c r="K5" s="288">
        <v>1233</v>
      </c>
      <c r="L5" s="150">
        <v>1203</v>
      </c>
      <c r="M5" s="150"/>
      <c r="N5" s="268">
        <f>C5/C$24*100</f>
        <v>0.61654603809399611</v>
      </c>
      <c r="O5" s="269">
        <f>D5/D$24*100</f>
        <v>0.70265662939697593</v>
      </c>
      <c r="P5" s="269">
        <f>E5/E$24*100</f>
        <v>0.64026888515437286</v>
      </c>
      <c r="Q5" s="269">
        <f>F5/F$24*100</f>
        <v>0.66554155211367294</v>
      </c>
      <c r="R5" s="269">
        <f t="shared" ref="R5:V20" si="0">G5/G$24*100</f>
        <v>0.69480699447634886</v>
      </c>
      <c r="S5" s="269">
        <f>H5/H$24*100</f>
        <v>0.79323509556067706</v>
      </c>
      <c r="T5" s="269">
        <f t="shared" si="0"/>
        <v>0.75291276193292789</v>
      </c>
      <c r="U5" s="269">
        <f t="shared" si="0"/>
        <v>0.72970998059818082</v>
      </c>
      <c r="V5" s="269">
        <f>K5/K$24*100</f>
        <v>0.63875750527117403</v>
      </c>
      <c r="W5" s="547">
        <f>L5/L$24*100</f>
        <v>0.5992438469163599</v>
      </c>
      <c r="X5" s="361"/>
      <c r="Y5" s="361"/>
      <c r="Z5" s="361"/>
      <c r="AA5" s="361"/>
    </row>
    <row r="6" spans="1:27">
      <c r="A6" s="780"/>
      <c r="B6" s="590" t="s">
        <v>365</v>
      </c>
      <c r="C6" s="265">
        <v>1877</v>
      </c>
      <c r="D6" s="265">
        <v>1730</v>
      </c>
      <c r="E6" s="265">
        <v>1794</v>
      </c>
      <c r="F6" s="265">
        <v>1927</v>
      </c>
      <c r="G6" s="265">
        <v>1927</v>
      </c>
      <c r="H6" s="265">
        <v>1609</v>
      </c>
      <c r="I6" s="265">
        <v>1396</v>
      </c>
      <c r="J6" s="265">
        <v>1451</v>
      </c>
      <c r="K6" s="288">
        <v>1097</v>
      </c>
      <c r="L6" s="288">
        <v>976</v>
      </c>
      <c r="M6" s="150"/>
      <c r="N6" s="268">
        <f t="shared" ref="N6:N24" si="1">C6/C$24*100</f>
        <v>1.3598788642801771</v>
      </c>
      <c r="O6" s="269">
        <f t="shared" ref="O6:O24" si="2">D6/D$24*100</f>
        <v>1.2391396216684694</v>
      </c>
      <c r="P6" s="269">
        <f t="shared" ref="P6:P24" si="3">E6/E$24*100</f>
        <v>1.245816030332912</v>
      </c>
      <c r="Q6" s="269">
        <f t="shared" ref="Q6:V24" si="4">F6/F$24*100</f>
        <v>1.3113482320276559</v>
      </c>
      <c r="R6" s="269">
        <f t="shared" si="0"/>
        <v>1.2420158426307275</v>
      </c>
      <c r="S6" s="269">
        <f t="shared" si="0"/>
        <v>0.93640151779686653</v>
      </c>
      <c r="T6" s="269">
        <f t="shared" si="0"/>
        <v>0.86011965274825475</v>
      </c>
      <c r="U6" s="269">
        <f t="shared" si="0"/>
        <v>0.7312218106684808</v>
      </c>
      <c r="V6" s="269">
        <f t="shared" si="0"/>
        <v>0.56830250063461307</v>
      </c>
      <c r="W6" s="547">
        <f>L6/L$24*100</f>
        <v>0.48616957156306501</v>
      </c>
      <c r="X6" s="361"/>
      <c r="Y6" s="361"/>
      <c r="Z6" s="361"/>
      <c r="AA6" s="361"/>
    </row>
    <row r="7" spans="1:27" s="361" customFormat="1">
      <c r="A7" s="780"/>
      <c r="B7" s="590" t="s">
        <v>366</v>
      </c>
      <c r="C7" s="265">
        <v>695</v>
      </c>
      <c r="D7" s="265">
        <v>671</v>
      </c>
      <c r="E7" s="265">
        <v>725</v>
      </c>
      <c r="F7" s="265">
        <v>823</v>
      </c>
      <c r="G7" s="265">
        <v>868</v>
      </c>
      <c r="H7" s="265">
        <v>1038</v>
      </c>
      <c r="I7" s="265">
        <v>868</v>
      </c>
      <c r="J7" s="265">
        <v>886</v>
      </c>
      <c r="K7" s="288">
        <v>945</v>
      </c>
      <c r="L7" s="288">
        <v>957</v>
      </c>
      <c r="M7" s="150"/>
      <c r="N7" s="268">
        <f t="shared" si="1"/>
        <v>0.50352467270896273</v>
      </c>
      <c r="O7" s="269">
        <f t="shared" si="2"/>
        <v>0.4806142694448225</v>
      </c>
      <c r="P7" s="269">
        <f t="shared" si="3"/>
        <v>0.50346522964958818</v>
      </c>
      <c r="Q7" s="269">
        <f t="shared" si="4"/>
        <v>0.56006206277050385</v>
      </c>
      <c r="R7" s="269">
        <f t="shared" si="0"/>
        <v>0.55945498256537185</v>
      </c>
      <c r="S7" s="269">
        <f t="shared" si="0"/>
        <v>0.60409246455758081</v>
      </c>
      <c r="T7" s="269">
        <f t="shared" si="0"/>
        <v>0.53480219096381454</v>
      </c>
      <c r="U7" s="269">
        <f t="shared" si="0"/>
        <v>0.44649381409529565</v>
      </c>
      <c r="V7" s="269">
        <f t="shared" si="0"/>
        <v>0.4895586719231626</v>
      </c>
      <c r="W7" s="547">
        <f t="shared" ref="W7:W24" si="5">L7/L$24*100</f>
        <v>0.47670520490353818</v>
      </c>
    </row>
    <row r="8" spans="1:27" s="361" customFormat="1">
      <c r="A8" s="780"/>
      <c r="B8" s="590" t="s">
        <v>367</v>
      </c>
      <c r="C8" s="265">
        <v>14222</v>
      </c>
      <c r="D8" s="265">
        <v>13882</v>
      </c>
      <c r="E8" s="265">
        <v>13354</v>
      </c>
      <c r="F8" s="265">
        <v>12918</v>
      </c>
      <c r="G8" s="265">
        <v>12817</v>
      </c>
      <c r="H8" s="265">
        <v>12000</v>
      </c>
      <c r="I8" s="265">
        <v>9908</v>
      </c>
      <c r="J8" s="265">
        <v>10999</v>
      </c>
      <c r="K8" s="288">
        <v>9988</v>
      </c>
      <c r="L8" s="288">
        <v>11071</v>
      </c>
      <c r="M8" s="150"/>
      <c r="N8" s="268">
        <f t="shared" si="1"/>
        <v>10.303781144268875</v>
      </c>
      <c r="O8" s="269">
        <f t="shared" si="2"/>
        <v>9.9432001317928851</v>
      </c>
      <c r="P8" s="269">
        <f t="shared" si="3"/>
        <v>9.2734823127456565</v>
      </c>
      <c r="Q8" s="269">
        <f t="shared" si="4"/>
        <v>8.7908647957100481</v>
      </c>
      <c r="R8" s="269">
        <f t="shared" si="0"/>
        <v>8.2609844602999658</v>
      </c>
      <c r="S8" s="269">
        <f t="shared" si="0"/>
        <v>6.9837279139604718</v>
      </c>
      <c r="T8" s="269">
        <f t="shared" si="0"/>
        <v>6.1046314609095331</v>
      </c>
      <c r="U8" s="269">
        <f t="shared" si="0"/>
        <v>5.5428729810769264</v>
      </c>
      <c r="V8" s="269">
        <f t="shared" si="0"/>
        <v>5.1742984287497862</v>
      </c>
      <c r="W8" s="547">
        <f t="shared" si="5"/>
        <v>5.5147370151380057</v>
      </c>
    </row>
    <row r="9" spans="1:27" s="361" customFormat="1">
      <c r="A9" s="780"/>
      <c r="B9" s="590" t="s">
        <v>368</v>
      </c>
      <c r="C9" s="265">
        <v>2136</v>
      </c>
      <c r="D9" s="265">
        <v>1907</v>
      </c>
      <c r="E9" s="265">
        <v>1961</v>
      </c>
      <c r="F9" s="265">
        <v>1931</v>
      </c>
      <c r="G9" s="265">
        <v>1833</v>
      </c>
      <c r="H9" s="265">
        <v>1819</v>
      </c>
      <c r="I9" s="265">
        <v>1597</v>
      </c>
      <c r="J9" s="265">
        <v>1999</v>
      </c>
      <c r="K9" s="288">
        <v>1514</v>
      </c>
      <c r="L9" s="288">
        <v>1289</v>
      </c>
      <c r="M9" s="150"/>
      <c r="N9" s="268">
        <f t="shared" si="1"/>
        <v>1.5475233106566106</v>
      </c>
      <c r="O9" s="269">
        <f t="shared" si="2"/>
        <v>1.3659186465443762</v>
      </c>
      <c r="P9" s="269">
        <f t="shared" si="3"/>
        <v>1.3617866418521964</v>
      </c>
      <c r="Q9" s="269">
        <f t="shared" si="4"/>
        <v>1.3140702833655442</v>
      </c>
      <c r="R9" s="269">
        <f t="shared" si="0"/>
        <v>1.1814297039658139</v>
      </c>
      <c r="S9" s="269">
        <f t="shared" si="0"/>
        <v>1.0586167562911748</v>
      </c>
      <c r="T9" s="269">
        <f t="shared" si="0"/>
        <v>0.98396209558664971</v>
      </c>
      <c r="U9" s="269">
        <f t="shared" si="0"/>
        <v>1.007382770176632</v>
      </c>
      <c r="V9" s="269">
        <f t="shared" si="0"/>
        <v>0.78432997808642135</v>
      </c>
      <c r="W9" s="547">
        <f>L9/L$24*100</f>
        <v>0.64208255916474466</v>
      </c>
    </row>
    <row r="10" spans="1:27" s="361" customFormat="1">
      <c r="A10" s="780"/>
      <c r="B10" s="590" t="s">
        <v>369</v>
      </c>
      <c r="C10" s="265">
        <v>394</v>
      </c>
      <c r="D10" s="265">
        <v>526</v>
      </c>
      <c r="E10" s="265">
        <v>670</v>
      </c>
      <c r="F10" s="265">
        <v>1150</v>
      </c>
      <c r="G10" s="265">
        <v>1508</v>
      </c>
      <c r="H10" s="265">
        <v>1902</v>
      </c>
      <c r="I10" s="265">
        <v>1720</v>
      </c>
      <c r="J10" s="265">
        <v>1704</v>
      </c>
      <c r="K10" s="288">
        <v>1651</v>
      </c>
      <c r="L10" s="288">
        <v>1470</v>
      </c>
      <c r="M10" s="150"/>
      <c r="N10" s="268">
        <f t="shared" si="1"/>
        <v>0.28545139719040474</v>
      </c>
      <c r="O10" s="269">
        <f t="shared" si="2"/>
        <v>0.37675574624139585</v>
      </c>
      <c r="P10" s="269">
        <f t="shared" si="3"/>
        <v>0.46527131567617114</v>
      </c>
      <c r="Q10" s="269">
        <f t="shared" si="4"/>
        <v>0.78258975964286681</v>
      </c>
      <c r="R10" s="269">
        <f t="shared" si="0"/>
        <v>0.9719563521988257</v>
      </c>
      <c r="S10" s="269">
        <f t="shared" si="0"/>
        <v>1.1069208743627348</v>
      </c>
      <c r="T10" s="269">
        <f t="shared" si="0"/>
        <v>1.0597462770250703</v>
      </c>
      <c r="U10" s="269">
        <f t="shared" si="0"/>
        <v>0.85871947993045572</v>
      </c>
      <c r="V10" s="269">
        <f t="shared" si="0"/>
        <v>0.85530303422766285</v>
      </c>
      <c r="W10" s="547">
        <f t="shared" si="5"/>
        <v>0.73224310471076393</v>
      </c>
    </row>
    <row r="11" spans="1:27" s="361" customFormat="1">
      <c r="A11" s="780"/>
      <c r="B11" s="590" t="s">
        <v>370</v>
      </c>
      <c r="C11" s="265">
        <v>1747</v>
      </c>
      <c r="D11" s="265">
        <v>1947</v>
      </c>
      <c r="E11" s="265">
        <v>1413</v>
      </c>
      <c r="F11" s="265">
        <v>1704</v>
      </c>
      <c r="G11" s="265">
        <v>1350</v>
      </c>
      <c r="H11" s="265">
        <v>1139</v>
      </c>
      <c r="I11" s="265">
        <v>584</v>
      </c>
      <c r="J11" s="265">
        <v>618</v>
      </c>
      <c r="K11" s="288">
        <v>811</v>
      </c>
      <c r="L11" s="288">
        <v>1222</v>
      </c>
      <c r="M11" s="150"/>
      <c r="N11" s="268">
        <f t="shared" si="1"/>
        <v>1.2656943931259828</v>
      </c>
      <c r="O11" s="269">
        <f t="shared" si="2"/>
        <v>1.3945692736349766</v>
      </c>
      <c r="P11" s="269">
        <f t="shared" si="3"/>
        <v>0.98123637171705946</v>
      </c>
      <c r="Q11" s="269">
        <f t="shared" si="4"/>
        <v>1.1595938699403869</v>
      </c>
      <c r="R11" s="269">
        <f t="shared" si="0"/>
        <v>0.87012007657056678</v>
      </c>
      <c r="S11" s="269">
        <f t="shared" si="0"/>
        <v>0.66287217450008151</v>
      </c>
      <c r="T11" s="269">
        <f t="shared" si="0"/>
        <v>0.35982082894339595</v>
      </c>
      <c r="U11" s="269">
        <f t="shared" si="0"/>
        <v>0.31143699448182027</v>
      </c>
      <c r="V11" s="269">
        <f t="shared" si="0"/>
        <v>0.42013977029596278</v>
      </c>
      <c r="W11" s="547">
        <f t="shared" si="5"/>
        <v>0.60870821357588678</v>
      </c>
    </row>
    <row r="12" spans="1:27" s="361" customFormat="1">
      <c r="A12" s="780"/>
      <c r="B12" s="590" t="s">
        <v>191</v>
      </c>
      <c r="C12" s="265">
        <v>63272</v>
      </c>
      <c r="D12" s="265">
        <v>67450</v>
      </c>
      <c r="E12" s="265">
        <v>68167</v>
      </c>
      <c r="F12" s="265">
        <v>67370</v>
      </c>
      <c r="G12" s="265">
        <v>63755</v>
      </c>
      <c r="H12" s="265">
        <v>69491</v>
      </c>
      <c r="I12" s="265">
        <v>61504</v>
      </c>
      <c r="J12" s="265">
        <v>63237</v>
      </c>
      <c r="K12" s="288">
        <v>62438</v>
      </c>
      <c r="L12" s="288">
        <v>70859</v>
      </c>
      <c r="M12" s="150"/>
      <c r="N12" s="268">
        <f t="shared" si="1"/>
        <v>45.840306606678404</v>
      </c>
      <c r="O12" s="269">
        <f>D12/D$24*100</f>
        <v>48.312119931524997</v>
      </c>
      <c r="P12" s="269">
        <f t="shared" si="3"/>
        <v>47.33753697865307</v>
      </c>
      <c r="Q12" s="269">
        <f t="shared" si="4"/>
        <v>45.846149658382558</v>
      </c>
      <c r="R12" s="269">
        <f t="shared" si="0"/>
        <v>41.092226282782576</v>
      </c>
      <c r="S12" s="269">
        <f t="shared" si="0"/>
        <v>40.442186372418931</v>
      </c>
      <c r="T12" s="269">
        <f t="shared" si="0"/>
        <v>37.89455524543601</v>
      </c>
      <c r="U12" s="269">
        <f t="shared" si="0"/>
        <v>31.867866051855771</v>
      </c>
      <c r="V12" s="269">
        <f t="shared" si="0"/>
        <v>32.346099849247011</v>
      </c>
      <c r="W12" s="547">
        <f t="shared" si="5"/>
        <v>35.29660826986396</v>
      </c>
    </row>
    <row r="13" spans="1:27" s="361" customFormat="1">
      <c r="A13" s="780"/>
      <c r="B13" s="590" t="s">
        <v>371</v>
      </c>
      <c r="C13" s="265">
        <v>2080</v>
      </c>
      <c r="D13" s="265">
        <v>2238</v>
      </c>
      <c r="E13" s="265">
        <v>2488</v>
      </c>
      <c r="F13" s="265">
        <v>2524</v>
      </c>
      <c r="G13" s="265">
        <v>2377</v>
      </c>
      <c r="H13" s="265">
        <v>2650</v>
      </c>
      <c r="I13" s="265">
        <v>1963</v>
      </c>
      <c r="J13" s="265">
        <v>1727</v>
      </c>
      <c r="K13" s="288">
        <v>1863</v>
      </c>
      <c r="L13" s="288">
        <v>2025</v>
      </c>
      <c r="M13" s="150"/>
      <c r="N13" s="268">
        <f t="shared" si="1"/>
        <v>1.5069515384671115</v>
      </c>
      <c r="O13" s="269">
        <f t="shared" si="2"/>
        <v>1.603002585719095</v>
      </c>
      <c r="P13" s="269">
        <f t="shared" si="3"/>
        <v>1.7277537811974835</v>
      </c>
      <c r="Q13" s="269">
        <f t="shared" si="4"/>
        <v>1.7176143942074746</v>
      </c>
      <c r="R13" s="269">
        <f t="shared" si="0"/>
        <v>1.5320558681542498</v>
      </c>
      <c r="S13" s="269">
        <f t="shared" si="0"/>
        <v>1.5422399143329375</v>
      </c>
      <c r="T13" s="269">
        <f t="shared" si="0"/>
        <v>1.2094662452326821</v>
      </c>
      <c r="U13" s="269">
        <f t="shared" si="0"/>
        <v>0.87031017713608982</v>
      </c>
      <c r="V13" s="269">
        <f t="shared" si="0"/>
        <v>0.9651299532199491</v>
      </c>
      <c r="W13" s="547">
        <f t="shared" si="5"/>
        <v>1.0087022360811544</v>
      </c>
    </row>
    <row r="14" spans="1:27" s="361" customFormat="1">
      <c r="A14" s="780"/>
      <c r="B14" s="590" t="s">
        <v>372</v>
      </c>
      <c r="C14" s="265">
        <v>174</v>
      </c>
      <c r="D14" s="265">
        <v>199</v>
      </c>
      <c r="E14" s="265">
        <v>230</v>
      </c>
      <c r="F14" s="265">
        <v>252</v>
      </c>
      <c r="G14" s="265">
        <v>176</v>
      </c>
      <c r="H14" s="265">
        <v>180</v>
      </c>
      <c r="I14" s="265">
        <v>180</v>
      </c>
      <c r="J14" s="265">
        <v>388</v>
      </c>
      <c r="K14" s="288">
        <v>309</v>
      </c>
      <c r="L14" s="288">
        <v>447</v>
      </c>
      <c r="M14" s="150"/>
      <c r="N14" s="268">
        <f t="shared" si="1"/>
        <v>0.12606229216022952</v>
      </c>
      <c r="O14" s="269">
        <f t="shared" si="2"/>
        <v>0.14253686977573723</v>
      </c>
      <c r="P14" s="269">
        <f t="shared" si="3"/>
        <v>0.15972000388883487</v>
      </c>
      <c r="Q14" s="269">
        <f t="shared" si="4"/>
        <v>0.17148923428695864</v>
      </c>
      <c r="R14" s="269">
        <f t="shared" si="0"/>
        <v>0.1134378766491998</v>
      </c>
      <c r="S14" s="269">
        <f t="shared" si="0"/>
        <v>0.10475591870940709</v>
      </c>
      <c r="T14" s="269">
        <f t="shared" si="0"/>
        <v>0.11090368015378643</v>
      </c>
      <c r="U14" s="269">
        <f t="shared" si="0"/>
        <v>0.19553002242547937</v>
      </c>
      <c r="V14" s="269">
        <f t="shared" si="0"/>
        <v>0.16007791494630397</v>
      </c>
      <c r="W14" s="547">
        <f t="shared" si="5"/>
        <v>0.22266167877939558</v>
      </c>
    </row>
    <row r="15" spans="1:27" s="361" customFormat="1">
      <c r="A15" s="780"/>
      <c r="B15" s="590" t="s">
        <v>373</v>
      </c>
      <c r="C15" s="265">
        <v>12739</v>
      </c>
      <c r="D15" s="265">
        <v>10027</v>
      </c>
      <c r="E15" s="265">
        <v>12563</v>
      </c>
      <c r="F15" s="265">
        <v>16875</v>
      </c>
      <c r="G15" s="265">
        <v>22265</v>
      </c>
      <c r="H15" s="265">
        <v>28919</v>
      </c>
      <c r="I15" s="265">
        <v>32407</v>
      </c>
      <c r="J15" s="265">
        <v>46268</v>
      </c>
      <c r="K15" s="288">
        <v>49670</v>
      </c>
      <c r="L15" s="288">
        <v>53894</v>
      </c>
      <c r="M15" s="150"/>
      <c r="N15" s="268">
        <f t="shared" si="1"/>
        <v>9.2293536771791036</v>
      </c>
      <c r="O15" s="269">
        <f t="shared" si="2"/>
        <v>7.1819959459362659</v>
      </c>
      <c r="P15" s="269">
        <f t="shared" si="3"/>
        <v>8.724184386327968</v>
      </c>
      <c r="Q15" s="269">
        <f t="shared" si="4"/>
        <v>11.483654081715981</v>
      </c>
      <c r="R15" s="269">
        <f t="shared" si="0"/>
        <v>14.350535929513827</v>
      </c>
      <c r="S15" s="269">
        <f t="shared" si="0"/>
        <v>16.830202295318575</v>
      </c>
      <c r="T15" s="269">
        <f t="shared" si="0"/>
        <v>19.966975348576426</v>
      </c>
      <c r="U15" s="269">
        <f t="shared" si="0"/>
        <v>23.316451230881651</v>
      </c>
      <c r="V15" s="269">
        <f t="shared" si="0"/>
        <v>25.731618237485172</v>
      </c>
      <c r="W15" s="547">
        <f t="shared" si="5"/>
        <v>26.845925092028512</v>
      </c>
    </row>
    <row r="16" spans="1:27" s="361" customFormat="1">
      <c r="A16" s="780"/>
      <c r="B16" s="590" t="s">
        <v>374</v>
      </c>
      <c r="C16" s="265">
        <v>1397</v>
      </c>
      <c r="D16" s="265">
        <v>1105</v>
      </c>
      <c r="E16" s="265">
        <v>708</v>
      </c>
      <c r="F16" s="265">
        <v>550</v>
      </c>
      <c r="G16" s="265">
        <v>1013</v>
      </c>
      <c r="H16" s="265">
        <v>974</v>
      </c>
      <c r="I16" s="265">
        <v>969</v>
      </c>
      <c r="J16" s="265">
        <v>1249</v>
      </c>
      <c r="K16" s="288">
        <v>1342</v>
      </c>
      <c r="L16" s="288">
        <v>1185</v>
      </c>
      <c r="M16" s="150"/>
      <c r="N16" s="268">
        <f t="shared" si="1"/>
        <v>1.0121208169416129</v>
      </c>
      <c r="O16" s="269">
        <f t="shared" si="2"/>
        <v>0.79147357337783719</v>
      </c>
      <c r="P16" s="269">
        <f t="shared" si="3"/>
        <v>0.49165983805780478</v>
      </c>
      <c r="Q16" s="269">
        <f t="shared" si="4"/>
        <v>0.37428205895963196</v>
      </c>
      <c r="R16" s="269">
        <f t="shared" si="0"/>
        <v>0.65291232412295119</v>
      </c>
      <c r="S16" s="269">
        <f t="shared" si="0"/>
        <v>0.56684591568312503</v>
      </c>
      <c r="T16" s="269">
        <f t="shared" si="0"/>
        <v>0.59703147816121704</v>
      </c>
      <c r="U16" s="269">
        <f t="shared" si="0"/>
        <v>0.62942525260160753</v>
      </c>
      <c r="V16" s="269">
        <f t="shared" si="0"/>
        <v>0.69522511928135888</v>
      </c>
      <c r="W16" s="547">
        <f t="shared" si="5"/>
        <v>0.59027760481786073</v>
      </c>
    </row>
    <row r="17" spans="1:23" s="361" customFormat="1" ht="15.75" customHeight="1">
      <c r="A17" s="780"/>
      <c r="B17" s="590" t="s">
        <v>375</v>
      </c>
      <c r="C17" s="265">
        <v>479</v>
      </c>
      <c r="D17" s="265">
        <v>595</v>
      </c>
      <c r="E17" s="265">
        <v>501</v>
      </c>
      <c r="F17" s="265">
        <v>417</v>
      </c>
      <c r="G17" s="265">
        <v>512</v>
      </c>
      <c r="H17" s="265">
        <v>550</v>
      </c>
      <c r="I17" s="265">
        <v>558</v>
      </c>
      <c r="J17" s="265">
        <v>668</v>
      </c>
      <c r="K17" s="288">
        <v>776</v>
      </c>
      <c r="L17" s="288">
        <v>1451</v>
      </c>
      <c r="M17" s="150"/>
      <c r="N17" s="268">
        <f t="shared" si="1"/>
        <v>0.34703355140660885</v>
      </c>
      <c r="O17" s="269">
        <f t="shared" si="2"/>
        <v>0.42617807797268165</v>
      </c>
      <c r="P17" s="269">
        <f t="shared" si="3"/>
        <v>0.34791183455785335</v>
      </c>
      <c r="Q17" s="269">
        <f t="shared" si="4"/>
        <v>0.28377385197484822</v>
      </c>
      <c r="R17" s="269">
        <f t="shared" si="0"/>
        <v>0.33000109570676306</v>
      </c>
      <c r="S17" s="269">
        <f t="shared" si="0"/>
        <v>0.32008752938985496</v>
      </c>
      <c r="T17" s="269">
        <f t="shared" si="0"/>
        <v>0.34380140847673796</v>
      </c>
      <c r="U17" s="269">
        <f t="shared" si="0"/>
        <v>0.33663416232015519</v>
      </c>
      <c r="V17" s="269">
        <f t="shared" si="0"/>
        <v>0.40200796763214203</v>
      </c>
      <c r="W17" s="547">
        <f t="shared" si="5"/>
        <v>0.72277873805123716</v>
      </c>
    </row>
    <row r="18" spans="1:23" s="361" customFormat="1">
      <c r="A18" s="780"/>
      <c r="B18" s="590" t="s">
        <v>376</v>
      </c>
      <c r="C18" s="265">
        <v>2461</v>
      </c>
      <c r="D18" s="265">
        <v>2553</v>
      </c>
      <c r="E18" s="265">
        <v>1849</v>
      </c>
      <c r="F18" s="265">
        <v>1722</v>
      </c>
      <c r="G18" s="265">
        <v>2574</v>
      </c>
      <c r="H18" s="265">
        <v>2837</v>
      </c>
      <c r="I18" s="265">
        <v>2622</v>
      </c>
      <c r="J18" s="265">
        <v>4668</v>
      </c>
      <c r="K18" s="288">
        <v>2584</v>
      </c>
      <c r="L18" s="288">
        <v>2748</v>
      </c>
      <c r="M18" s="150"/>
      <c r="N18" s="268">
        <f t="shared" si="1"/>
        <v>1.7829844885420967</v>
      </c>
      <c r="O18" s="269">
        <f t="shared" si="2"/>
        <v>1.8286262740575734</v>
      </c>
      <c r="P18" s="269">
        <f t="shared" si="3"/>
        <v>1.2840099443063291</v>
      </c>
      <c r="Q18" s="269">
        <f t="shared" si="4"/>
        <v>1.1718431009608841</v>
      </c>
      <c r="R18" s="269">
        <f t="shared" si="0"/>
        <v>1.6590289459945471</v>
      </c>
      <c r="S18" s="269">
        <f t="shared" si="0"/>
        <v>1.6510696743254882</v>
      </c>
      <c r="T18" s="269">
        <f t="shared" si="0"/>
        <v>1.6154969409068225</v>
      </c>
      <c r="U18" s="269">
        <f t="shared" si="0"/>
        <v>2.3524075893869529</v>
      </c>
      <c r="V18" s="269">
        <f t="shared" si="0"/>
        <v>1.3386450880946583</v>
      </c>
      <c r="W18" s="547">
        <f t="shared" si="5"/>
        <v>1.3688462937042036</v>
      </c>
    </row>
    <row r="19" spans="1:23" s="361" customFormat="1" ht="15.75" customHeight="1">
      <c r="A19" s="780"/>
      <c r="B19" s="590" t="s">
        <v>377</v>
      </c>
      <c r="C19" s="265">
        <v>307</v>
      </c>
      <c r="D19" s="265">
        <v>272</v>
      </c>
      <c r="E19" s="265">
        <v>329</v>
      </c>
      <c r="F19" s="265">
        <v>367</v>
      </c>
      <c r="G19" s="265">
        <v>522</v>
      </c>
      <c r="H19" s="265">
        <v>644</v>
      </c>
      <c r="I19" s="265">
        <v>569</v>
      </c>
      <c r="J19" s="265">
        <v>842</v>
      </c>
      <c r="K19" s="288">
        <v>863</v>
      </c>
      <c r="L19" s="288">
        <v>893</v>
      </c>
      <c r="M19" s="150"/>
      <c r="N19" s="268">
        <f t="shared" si="1"/>
        <v>0.22242025111029001</v>
      </c>
      <c r="O19" s="269">
        <f t="shared" si="2"/>
        <v>0.19482426421608304</v>
      </c>
      <c r="P19" s="269">
        <f t="shared" si="3"/>
        <v>0.22846904904098553</v>
      </c>
      <c r="Q19" s="269">
        <f t="shared" si="4"/>
        <v>0.24974821025124536</v>
      </c>
      <c r="R19" s="269">
        <f t="shared" si="0"/>
        <v>0.33644642960728582</v>
      </c>
      <c r="S19" s="269">
        <f t="shared" si="0"/>
        <v>0.37479339804921197</v>
      </c>
      <c r="T19" s="269">
        <f t="shared" si="0"/>
        <v>0.35057885559724711</v>
      </c>
      <c r="U19" s="269">
        <f t="shared" si="0"/>
        <v>0.42432030639756085</v>
      </c>
      <c r="V19" s="269">
        <f t="shared" si="0"/>
        <v>0.4470784485393538</v>
      </c>
      <c r="W19" s="547">
        <f t="shared" si="5"/>
        <v>0.44482523299776344</v>
      </c>
    </row>
    <row r="20" spans="1:23" s="361" customFormat="1">
      <c r="A20" s="780"/>
      <c r="B20" s="590" t="s">
        <v>378</v>
      </c>
      <c r="C20" s="265">
        <v>589</v>
      </c>
      <c r="D20" s="265">
        <v>602</v>
      </c>
      <c r="E20" s="265">
        <v>553</v>
      </c>
      <c r="F20" s="265">
        <v>602</v>
      </c>
      <c r="G20" s="265">
        <v>816</v>
      </c>
      <c r="H20" s="265">
        <v>735</v>
      </c>
      <c r="I20" s="265">
        <v>679</v>
      </c>
      <c r="J20" s="265">
        <v>800</v>
      </c>
      <c r="K20" s="288">
        <v>627</v>
      </c>
      <c r="L20" s="288">
        <v>681</v>
      </c>
      <c r="M20" s="150"/>
      <c r="N20" s="268">
        <f t="shared" si="1"/>
        <v>0.42672810392169652</v>
      </c>
      <c r="O20" s="269">
        <f t="shared" si="2"/>
        <v>0.4311919377135367</v>
      </c>
      <c r="P20" s="269">
        <f t="shared" si="3"/>
        <v>0.38402244413272035</v>
      </c>
      <c r="Q20" s="269">
        <f t="shared" si="4"/>
        <v>0.40966872635217905</v>
      </c>
      <c r="R20" s="269">
        <f t="shared" si="0"/>
        <v>0.52593924628265365</v>
      </c>
      <c r="S20" s="269">
        <f t="shared" si="0"/>
        <v>0.42775333473007887</v>
      </c>
      <c r="T20" s="269">
        <f t="shared" si="0"/>
        <v>0.41835332680233889</v>
      </c>
      <c r="U20" s="269">
        <f t="shared" si="0"/>
        <v>0.40315468541335953</v>
      </c>
      <c r="V20" s="269">
        <f t="shared" si="0"/>
        <v>0.32481829343473329</v>
      </c>
      <c r="W20" s="547">
        <f t="shared" si="5"/>
        <v>0.33922282605988452</v>
      </c>
    </row>
    <row r="21" spans="1:23" s="361" customFormat="1">
      <c r="A21" s="780"/>
      <c r="B21" s="590" t="s">
        <v>192</v>
      </c>
      <c r="C21" s="265">
        <v>31100</v>
      </c>
      <c r="D21" s="265">
        <v>31558</v>
      </c>
      <c r="E21" s="265">
        <v>31762</v>
      </c>
      <c r="F21" s="265">
        <v>32321</v>
      </c>
      <c r="G21" s="265">
        <v>36560</v>
      </c>
      <c r="H21" s="265">
        <v>40505</v>
      </c>
      <c r="I21" s="265">
        <v>39363</v>
      </c>
      <c r="J21" s="265">
        <v>45043</v>
      </c>
      <c r="K21" s="288">
        <v>41921</v>
      </c>
      <c r="L21" s="288">
        <v>43269</v>
      </c>
      <c r="M21" s="150"/>
      <c r="N21" s="268">
        <f t="shared" si="1"/>
        <v>22.531823483811138</v>
      </c>
      <c r="O21" s="269">
        <f t="shared" si="2"/>
        <v>22.603912243129219</v>
      </c>
      <c r="P21" s="269">
        <f t="shared" si="3"/>
        <v>22.056638102248581</v>
      </c>
      <c r="Q21" s="269">
        <f t="shared" si="4"/>
        <v>21.994855322971389</v>
      </c>
      <c r="R21" s="269">
        <f t="shared" si="4"/>
        <v>23.56414074031105</v>
      </c>
      <c r="S21" s="269">
        <f t="shared" si="4"/>
        <v>23.572991596247412</v>
      </c>
      <c r="T21" s="269">
        <f t="shared" si="4"/>
        <v>24.252786454963864</v>
      </c>
      <c r="U21" s="269">
        <f t="shared" si="4"/>
        <v>22.699120618842443</v>
      </c>
      <c r="V21" s="269">
        <f t="shared" si="4"/>
        <v>21.71723712771524</v>
      </c>
      <c r="W21" s="547">
        <f t="shared" si="5"/>
        <v>21.553351631108875</v>
      </c>
    </row>
    <row r="22" spans="1:23" s="361" customFormat="1">
      <c r="A22" s="780"/>
      <c r="B22" s="590" t="s">
        <v>352</v>
      </c>
      <c r="C22" s="265">
        <v>1133</v>
      </c>
      <c r="D22" s="265">
        <v>1365</v>
      </c>
      <c r="E22" s="265">
        <v>1987</v>
      </c>
      <c r="F22" s="265">
        <v>2393</v>
      </c>
      <c r="G22" s="265">
        <v>2538</v>
      </c>
      <c r="H22" s="265">
        <v>3359</v>
      </c>
      <c r="I22" s="265">
        <v>3887</v>
      </c>
      <c r="J22" s="265">
        <v>14086</v>
      </c>
      <c r="K22" s="288">
        <v>13292</v>
      </c>
      <c r="L22" s="288">
        <v>4959</v>
      </c>
      <c r="M22" s="150"/>
      <c r="N22" s="268">
        <f t="shared" si="1"/>
        <v>0.82085389090540262</v>
      </c>
      <c r="O22" s="269">
        <f t="shared" si="2"/>
        <v>0.97770264946674024</v>
      </c>
      <c r="P22" s="269">
        <f t="shared" si="3"/>
        <v>1.3798419466396299</v>
      </c>
      <c r="Q22" s="269">
        <f t="shared" si="4"/>
        <v>1.6284672128916351</v>
      </c>
      <c r="R22" s="269">
        <f t="shared" si="4"/>
        <v>1.6358257439526656</v>
      </c>
      <c r="S22" s="269">
        <f t="shared" si="4"/>
        <v>1.954861838582769</v>
      </c>
      <c r="T22" s="269">
        <f t="shared" si="4"/>
        <v>2.3949033597653773</v>
      </c>
      <c r="U22" s="269">
        <f t="shared" si="4"/>
        <v>7.0985461234157281</v>
      </c>
      <c r="V22" s="269">
        <f t="shared" si="4"/>
        <v>6.8859406002144725</v>
      </c>
      <c r="W22" s="547">
        <f t="shared" si="5"/>
        <v>2.4701996981365157</v>
      </c>
    </row>
    <row r="23" spans="1:23" s="361" customFormat="1">
      <c r="A23" s="780"/>
      <c r="B23" s="590" t="s">
        <v>170</v>
      </c>
      <c r="C23" s="265">
        <v>374</v>
      </c>
      <c r="D23" s="265">
        <v>5</v>
      </c>
      <c r="E23" s="265">
        <v>2026</v>
      </c>
      <c r="F23" s="265">
        <v>124</v>
      </c>
      <c r="G23" s="265">
        <v>662</v>
      </c>
      <c r="H23" s="265">
        <v>114</v>
      </c>
      <c r="I23" s="265">
        <v>307</v>
      </c>
      <c r="J23" s="265">
        <v>356</v>
      </c>
      <c r="K23" s="288">
        <v>107</v>
      </c>
      <c r="L23" s="288">
        <v>154</v>
      </c>
      <c r="M23" s="150"/>
      <c r="N23" s="268">
        <f t="shared" si="1"/>
        <v>0.27096147855129793</v>
      </c>
      <c r="O23" s="269">
        <f t="shared" si="2"/>
        <v>3.5813283863250557E-3</v>
      </c>
      <c r="P23" s="269">
        <f t="shared" si="3"/>
        <v>1.4069249038207803</v>
      </c>
      <c r="Q23" s="269">
        <f t="shared" si="4"/>
        <v>8.4383591474535211E-2</v>
      </c>
      <c r="R23" s="269">
        <f t="shared" si="4"/>
        <v>0.42668110421460381</v>
      </c>
      <c r="S23" s="269">
        <f t="shared" si="4"/>
        <v>6.634541518262449E-2</v>
      </c>
      <c r="T23" s="269">
        <f t="shared" si="4"/>
        <v>0.18915238781784688</v>
      </c>
      <c r="U23" s="269">
        <f t="shared" si="4"/>
        <v>0.179403835008945</v>
      </c>
      <c r="V23" s="269">
        <f t="shared" si="4"/>
        <v>5.5431511000823698E-2</v>
      </c>
      <c r="W23" s="547">
        <f t="shared" si="5"/>
        <v>7.6711182398270517E-2</v>
      </c>
    </row>
    <row r="24" spans="1:23" s="361" customFormat="1">
      <c r="A24" s="781"/>
      <c r="B24" s="270" t="s">
        <v>17</v>
      </c>
      <c r="C24" s="271">
        <v>138027</v>
      </c>
      <c r="D24" s="271">
        <v>139613</v>
      </c>
      <c r="E24" s="271">
        <v>144002</v>
      </c>
      <c r="F24" s="271">
        <v>146948</v>
      </c>
      <c r="G24" s="271">
        <v>155151</v>
      </c>
      <c r="H24" s="271">
        <v>171828</v>
      </c>
      <c r="I24" s="271">
        <v>162303</v>
      </c>
      <c r="J24" s="271">
        <v>198435</v>
      </c>
      <c r="K24" s="548">
        <v>193031</v>
      </c>
      <c r="L24" s="548">
        <v>200753</v>
      </c>
      <c r="M24" s="549"/>
      <c r="N24" s="272">
        <f t="shared" si="1"/>
        <v>100</v>
      </c>
      <c r="O24" s="262">
        <f t="shared" si="2"/>
        <v>100</v>
      </c>
      <c r="P24" s="262">
        <f t="shared" si="3"/>
        <v>100</v>
      </c>
      <c r="Q24" s="262">
        <f t="shared" si="4"/>
        <v>100</v>
      </c>
      <c r="R24" s="262">
        <f t="shared" si="4"/>
        <v>100</v>
      </c>
      <c r="S24" s="262">
        <f t="shared" si="4"/>
        <v>100</v>
      </c>
      <c r="T24" s="262">
        <f t="shared" si="4"/>
        <v>100</v>
      </c>
      <c r="U24" s="262">
        <f t="shared" si="4"/>
        <v>100</v>
      </c>
      <c r="V24" s="262">
        <f t="shared" si="4"/>
        <v>100</v>
      </c>
      <c r="W24" s="550">
        <f t="shared" si="5"/>
        <v>100</v>
      </c>
    </row>
    <row r="25" spans="1:23" s="361" customFormat="1">
      <c r="A25" s="780" t="s">
        <v>635</v>
      </c>
      <c r="B25" s="531" t="s">
        <v>364</v>
      </c>
      <c r="C25" s="265">
        <v>781</v>
      </c>
      <c r="D25" s="265">
        <v>854</v>
      </c>
      <c r="E25" s="265">
        <v>805</v>
      </c>
      <c r="F25" s="265">
        <v>1036</v>
      </c>
      <c r="G25" s="265">
        <v>1081</v>
      </c>
      <c r="H25" s="265">
        <v>1234</v>
      </c>
      <c r="I25" s="265">
        <v>1376</v>
      </c>
      <c r="J25" s="265">
        <v>1393</v>
      </c>
      <c r="K25" s="288">
        <v>1478</v>
      </c>
      <c r="L25" s="288">
        <v>1325</v>
      </c>
      <c r="M25" s="150"/>
      <c r="N25" s="259">
        <f t="shared" ref="N25:V40" si="6">C25/C$44*100</f>
        <v>0.57410429438833266</v>
      </c>
      <c r="O25" s="259">
        <f t="shared" si="6"/>
        <v>0.64750928804306618</v>
      </c>
      <c r="P25" s="259">
        <f t="shared" si="6"/>
        <v>0.6424991220508891</v>
      </c>
      <c r="Q25" s="259">
        <f t="shared" si="6"/>
        <v>0.70935097124937518</v>
      </c>
      <c r="R25" s="259">
        <f t="shared" si="6"/>
        <v>0.66700397364069408</v>
      </c>
      <c r="S25" s="259">
        <f t="shared" si="6"/>
        <v>0.74555176268011958</v>
      </c>
      <c r="T25" s="259">
        <f t="shared" si="6"/>
        <v>0.89971099399756771</v>
      </c>
      <c r="U25" s="259">
        <f t="shared" si="6"/>
        <v>0.91082660947573535</v>
      </c>
      <c r="V25" s="259">
        <f>K25/K$44*100</f>
        <v>0.9983788165360713</v>
      </c>
      <c r="W25" s="259">
        <f>L25/L$24*100</f>
        <v>0.66001504336174299</v>
      </c>
    </row>
    <row r="26" spans="1:23" s="361" customFormat="1">
      <c r="A26" s="780"/>
      <c r="B26" s="531" t="s">
        <v>365</v>
      </c>
      <c r="C26" s="265">
        <v>1306</v>
      </c>
      <c r="D26" s="265">
        <v>1365</v>
      </c>
      <c r="E26" s="265">
        <v>1355</v>
      </c>
      <c r="F26" s="265">
        <v>1925</v>
      </c>
      <c r="G26" s="265">
        <v>1887</v>
      </c>
      <c r="H26" s="265">
        <v>1812</v>
      </c>
      <c r="I26" s="265">
        <v>1580</v>
      </c>
      <c r="J26" s="265">
        <v>1447</v>
      </c>
      <c r="K26" s="288">
        <v>1100</v>
      </c>
      <c r="L26" s="288">
        <v>1112</v>
      </c>
      <c r="M26" s="150"/>
      <c r="N26" s="259">
        <f t="shared" si="6"/>
        <v>0.96002587512312743</v>
      </c>
      <c r="O26" s="259">
        <f t="shared" si="6"/>
        <v>1.0349533702327698</v>
      </c>
      <c r="P26" s="259">
        <f t="shared" si="6"/>
        <v>1.0814736774893847</v>
      </c>
      <c r="Q26" s="259">
        <f t="shared" si="6"/>
        <v>1.3180507911728256</v>
      </c>
      <c r="R26" s="259">
        <f t="shared" si="6"/>
        <v>1.1643260853468915</v>
      </c>
      <c r="S26" s="259">
        <f t="shared" si="6"/>
        <v>1.0947648249403377</v>
      </c>
      <c r="T26" s="259">
        <f t="shared" si="6"/>
        <v>1.0330983797355791</v>
      </c>
      <c r="U26" s="259">
        <f t="shared" si="6"/>
        <v>0.9461350351122676</v>
      </c>
      <c r="V26" s="259">
        <f t="shared" si="6"/>
        <v>0.74304242096730611</v>
      </c>
      <c r="W26" s="259">
        <f t="shared" ref="W26:W43" si="7">L26/L$24*100</f>
        <v>0.55391451186283647</v>
      </c>
    </row>
    <row r="27" spans="1:23" s="361" customFormat="1">
      <c r="A27" s="780"/>
      <c r="B27" s="531" t="s">
        <v>366</v>
      </c>
      <c r="C27" s="265">
        <v>657</v>
      </c>
      <c r="D27" s="265">
        <v>664</v>
      </c>
      <c r="E27" s="265">
        <v>622</v>
      </c>
      <c r="F27" s="265">
        <v>988</v>
      </c>
      <c r="G27" s="265">
        <v>932</v>
      </c>
      <c r="H27" s="265">
        <v>995</v>
      </c>
      <c r="I27" s="265">
        <v>1023</v>
      </c>
      <c r="J27" s="265">
        <v>994</v>
      </c>
      <c r="K27" s="288">
        <v>1075</v>
      </c>
      <c r="L27" s="288">
        <v>1041</v>
      </c>
      <c r="M27" s="150"/>
      <c r="N27" s="259">
        <f t="shared" si="6"/>
        <v>0.48295329246240026</v>
      </c>
      <c r="O27" s="259">
        <f t="shared" si="6"/>
        <v>0.50344984456744257</v>
      </c>
      <c r="P27" s="259">
        <f t="shared" si="6"/>
        <v>0.49644031542317152</v>
      </c>
      <c r="Q27" s="259">
        <f t="shared" si="6"/>
        <v>0.67648528918376705</v>
      </c>
      <c r="R27" s="259">
        <f t="shared" si="6"/>
        <v>0.57506725571982131</v>
      </c>
      <c r="S27" s="259">
        <f t="shared" si="6"/>
        <v>0.60115397396006398</v>
      </c>
      <c r="T27" s="259">
        <f t="shared" si="6"/>
        <v>0.66889850789208694</v>
      </c>
      <c r="U27" s="259">
        <f t="shared" si="6"/>
        <v>0.64993657560580109</v>
      </c>
      <c r="V27" s="259">
        <f t="shared" si="6"/>
        <v>0.72615509321804916</v>
      </c>
      <c r="W27" s="259">
        <f t="shared" si="7"/>
        <v>0.51854766802986751</v>
      </c>
    </row>
    <row r="28" spans="1:23" s="361" customFormat="1">
      <c r="A28" s="780"/>
      <c r="B28" s="531" t="s">
        <v>367</v>
      </c>
      <c r="C28" s="265">
        <v>5511</v>
      </c>
      <c r="D28" s="265">
        <v>5442</v>
      </c>
      <c r="E28" s="265">
        <v>5574</v>
      </c>
      <c r="F28" s="265">
        <v>6034</v>
      </c>
      <c r="G28" s="265">
        <v>6178</v>
      </c>
      <c r="H28" s="265">
        <v>5833</v>
      </c>
      <c r="I28" s="265">
        <v>5109</v>
      </c>
      <c r="J28" s="265">
        <v>4800</v>
      </c>
      <c r="K28" s="288">
        <v>4475</v>
      </c>
      <c r="L28" s="288">
        <v>4365</v>
      </c>
      <c r="M28" s="150"/>
      <c r="N28" s="259">
        <f t="shared" si="6"/>
        <v>4.0510739646275304</v>
      </c>
      <c r="O28" s="259">
        <f t="shared" si="6"/>
        <v>4.1261657441807573</v>
      </c>
      <c r="P28" s="259">
        <f t="shared" si="6"/>
        <v>4.448807585480318</v>
      </c>
      <c r="Q28" s="259">
        <f t="shared" si="6"/>
        <v>4.13149011633082</v>
      </c>
      <c r="R28" s="259">
        <f t="shared" si="6"/>
        <v>3.8119801564775275</v>
      </c>
      <c r="S28" s="259">
        <f t="shared" si="6"/>
        <v>3.5241518895568378</v>
      </c>
      <c r="T28" s="259">
        <f t="shared" si="6"/>
        <v>3.3405693810563757</v>
      </c>
      <c r="U28" s="259">
        <f t="shared" si="6"/>
        <v>3.1385267232473293</v>
      </c>
      <c r="V28" s="259">
        <f t="shared" si="6"/>
        <v>3.0228316671169955</v>
      </c>
      <c r="W28" s="259">
        <f t="shared" si="7"/>
        <v>2.1743137088860438</v>
      </c>
    </row>
    <row r="29" spans="1:23" s="361" customFormat="1">
      <c r="A29" s="780"/>
      <c r="B29" s="531" t="s">
        <v>368</v>
      </c>
      <c r="C29" s="265">
        <v>1518</v>
      </c>
      <c r="D29" s="265">
        <v>1412</v>
      </c>
      <c r="E29" s="265">
        <v>1383</v>
      </c>
      <c r="F29" s="265">
        <v>1701</v>
      </c>
      <c r="G29" s="265">
        <v>1790</v>
      </c>
      <c r="H29" s="265">
        <v>1527</v>
      </c>
      <c r="I29" s="265">
        <v>1525</v>
      </c>
      <c r="J29" s="265">
        <v>1417</v>
      </c>
      <c r="K29" s="288">
        <v>1196</v>
      </c>
      <c r="L29" s="288">
        <v>1232</v>
      </c>
      <c r="M29" s="150"/>
      <c r="N29" s="259">
        <f t="shared" si="6"/>
        <v>1.1158646848674636</v>
      </c>
      <c r="O29" s="259">
        <f t="shared" si="6"/>
        <v>1.0705891273030554</v>
      </c>
      <c r="P29" s="259">
        <f t="shared" si="6"/>
        <v>1.1038214730389808</v>
      </c>
      <c r="Q29" s="259">
        <f t="shared" si="6"/>
        <v>1.1646776081999877</v>
      </c>
      <c r="R29" s="259">
        <f t="shared" si="6"/>
        <v>1.1044746649554509</v>
      </c>
      <c r="S29" s="259">
        <f t="shared" si="6"/>
        <v>0.92257499320303293</v>
      </c>
      <c r="T29" s="259">
        <f t="shared" si="6"/>
        <v>0.99713609436503681</v>
      </c>
      <c r="U29" s="259">
        <f t="shared" si="6"/>
        <v>0.92651924309197187</v>
      </c>
      <c r="V29" s="259">
        <f t="shared" si="6"/>
        <v>0.80788975952445286</v>
      </c>
      <c r="W29" s="259">
        <f t="shared" si="7"/>
        <v>0.61368945918616413</v>
      </c>
    </row>
    <row r="30" spans="1:23" s="361" customFormat="1">
      <c r="A30" s="780"/>
      <c r="B30" s="531" t="s">
        <v>369</v>
      </c>
      <c r="C30" s="265">
        <v>263</v>
      </c>
      <c r="D30" s="265">
        <v>348</v>
      </c>
      <c r="E30" s="265">
        <v>351</v>
      </c>
      <c r="F30" s="265">
        <v>1255</v>
      </c>
      <c r="G30" s="265">
        <v>1554</v>
      </c>
      <c r="H30" s="265">
        <v>1658</v>
      </c>
      <c r="I30" s="265">
        <v>1939</v>
      </c>
      <c r="J30" s="265">
        <v>2204</v>
      </c>
      <c r="K30" s="288">
        <v>1931</v>
      </c>
      <c r="L30" s="288">
        <v>1829</v>
      </c>
      <c r="M30" s="150"/>
      <c r="N30" s="259">
        <f t="shared" si="6"/>
        <v>0.19332833473000191</v>
      </c>
      <c r="O30" s="259">
        <f t="shared" si="6"/>
        <v>0.2638562438395633</v>
      </c>
      <c r="P30" s="259">
        <f t="shared" si="6"/>
        <v>0.28014557992529449</v>
      </c>
      <c r="Q30" s="259">
        <f t="shared" si="6"/>
        <v>0.85930064567371223</v>
      </c>
      <c r="R30" s="259">
        <f t="shared" si="6"/>
        <v>0.95885677616802822</v>
      </c>
      <c r="S30" s="259">
        <f t="shared" si="6"/>
        <v>1.0017218983173732</v>
      </c>
      <c r="T30" s="259">
        <f t="shared" si="6"/>
        <v>1.2678340242451189</v>
      </c>
      <c r="U30" s="259">
        <f t="shared" si="6"/>
        <v>1.4411068537577318</v>
      </c>
      <c r="V30" s="259">
        <f t="shared" si="6"/>
        <v>1.3043771953526073</v>
      </c>
      <c r="W30" s="259">
        <f t="shared" si="7"/>
        <v>0.91106982211971932</v>
      </c>
    </row>
    <row r="31" spans="1:23" s="361" customFormat="1">
      <c r="A31" s="780"/>
      <c r="B31" s="531" t="s">
        <v>370</v>
      </c>
      <c r="C31" s="265">
        <v>1560</v>
      </c>
      <c r="D31" s="265">
        <v>1730</v>
      </c>
      <c r="E31" s="265">
        <v>1018</v>
      </c>
      <c r="F31" s="265">
        <v>1296</v>
      </c>
      <c r="G31" s="265">
        <v>1515</v>
      </c>
      <c r="H31" s="265">
        <v>1192</v>
      </c>
      <c r="I31" s="265">
        <v>665</v>
      </c>
      <c r="J31" s="265">
        <v>534</v>
      </c>
      <c r="K31" s="288">
        <v>497</v>
      </c>
      <c r="L31" s="288">
        <v>498</v>
      </c>
      <c r="M31" s="150"/>
      <c r="N31" s="259">
        <f t="shared" si="6"/>
        <v>1.1467384113262471</v>
      </c>
      <c r="O31" s="259">
        <f t="shared" si="6"/>
        <v>1.311699143225415</v>
      </c>
      <c r="P31" s="259">
        <f t="shared" si="6"/>
        <v>0.81250199533888845</v>
      </c>
      <c r="Q31" s="259">
        <f t="shared" si="6"/>
        <v>0.88737341577141915</v>
      </c>
      <c r="R31" s="259">
        <f t="shared" si="6"/>
        <v>0.93479280302095413</v>
      </c>
      <c r="S31" s="259">
        <f t="shared" si="6"/>
        <v>0.72017641905567464</v>
      </c>
      <c r="T31" s="259">
        <f t="shared" si="6"/>
        <v>0.434816723116557</v>
      </c>
      <c r="U31" s="259">
        <f t="shared" si="6"/>
        <v>0.34916109796126538</v>
      </c>
      <c r="V31" s="259">
        <f t="shared" si="6"/>
        <v>0.33572007565522832</v>
      </c>
      <c r="W31" s="259">
        <f t="shared" si="7"/>
        <v>0.24806603139180985</v>
      </c>
    </row>
    <row r="32" spans="1:23" s="361" customFormat="1">
      <c r="A32" s="780"/>
      <c r="B32" s="531" t="s">
        <v>191</v>
      </c>
      <c r="C32" s="265">
        <v>22536</v>
      </c>
      <c r="D32" s="265">
        <v>22318</v>
      </c>
      <c r="E32" s="265">
        <v>21030</v>
      </c>
      <c r="F32" s="265">
        <v>23777</v>
      </c>
      <c r="G32" s="265">
        <v>27336</v>
      </c>
      <c r="H32" s="265">
        <v>28437</v>
      </c>
      <c r="I32" s="265">
        <v>27597</v>
      </c>
      <c r="J32" s="265">
        <v>28000</v>
      </c>
      <c r="K32" s="288">
        <v>25819</v>
      </c>
      <c r="L32" s="288">
        <v>23854</v>
      </c>
      <c r="M32" s="150"/>
      <c r="N32" s="259">
        <f t="shared" si="6"/>
        <v>16.565959511313018</v>
      </c>
      <c r="O32" s="259">
        <f t="shared" si="6"/>
        <v>16.921677155205096</v>
      </c>
      <c r="P32" s="259">
        <f t="shared" si="6"/>
        <v>16.784790728857388</v>
      </c>
      <c r="Q32" s="259">
        <f t="shared" si="6"/>
        <v>16.280152551540922</v>
      </c>
      <c r="R32" s="259">
        <f t="shared" si="6"/>
        <v>16.866994101241453</v>
      </c>
      <c r="S32" s="259">
        <f t="shared" si="6"/>
        <v>17.180920158293812</v>
      </c>
      <c r="T32" s="259">
        <f t="shared" si="6"/>
        <v>18.044567079470113</v>
      </c>
      <c r="U32" s="259">
        <f t="shared" si="6"/>
        <v>18.308072552276087</v>
      </c>
      <c r="V32" s="259">
        <f t="shared" si="6"/>
        <v>17.440556606322616</v>
      </c>
      <c r="W32" s="259">
        <f t="shared" si="7"/>
        <v>11.882263278755484</v>
      </c>
    </row>
    <row r="33" spans="1:23" s="361" customFormat="1">
      <c r="A33" s="780"/>
      <c r="B33" s="531" t="s">
        <v>371</v>
      </c>
      <c r="C33" s="265">
        <v>9417</v>
      </c>
      <c r="D33" s="265">
        <v>9615</v>
      </c>
      <c r="E33" s="265">
        <v>9453</v>
      </c>
      <c r="F33" s="265">
        <v>10712</v>
      </c>
      <c r="G33" s="265">
        <v>10859</v>
      </c>
      <c r="H33" s="265">
        <v>10858</v>
      </c>
      <c r="I33" s="265">
        <v>8915</v>
      </c>
      <c r="J33" s="265">
        <v>8853</v>
      </c>
      <c r="K33" s="288">
        <v>7913</v>
      </c>
      <c r="L33" s="288">
        <v>7402</v>
      </c>
      <c r="M33" s="150"/>
      <c r="N33" s="259">
        <f t="shared" si="6"/>
        <v>6.9223305252944023</v>
      </c>
      <c r="O33" s="259">
        <f t="shared" si="6"/>
        <v>7.2901660474637957</v>
      </c>
      <c r="P33" s="259">
        <f t="shared" si="6"/>
        <v>7.5447754046547271</v>
      </c>
      <c r="Q33" s="259">
        <f t="shared" si="6"/>
        <v>7.3345247143082117</v>
      </c>
      <c r="R33" s="259">
        <f t="shared" si="6"/>
        <v>6.7002739590789044</v>
      </c>
      <c r="S33" s="259">
        <f t="shared" si="6"/>
        <v>6.5601305017672109</v>
      </c>
      <c r="T33" s="259">
        <f t="shared" si="6"/>
        <v>5.8291595286979039</v>
      </c>
      <c r="U33" s="259">
        <f t="shared" si="6"/>
        <v>5.788620225189292</v>
      </c>
      <c r="V33" s="259">
        <f t="shared" si="6"/>
        <v>5.3451769791948118</v>
      </c>
      <c r="W33" s="259">
        <f t="shared" si="7"/>
        <v>3.6871180007272617</v>
      </c>
    </row>
    <row r="34" spans="1:23" s="361" customFormat="1">
      <c r="A34" s="780"/>
      <c r="B34" s="531" t="s">
        <v>372</v>
      </c>
      <c r="C34" s="265">
        <v>504</v>
      </c>
      <c r="D34" s="265">
        <v>556</v>
      </c>
      <c r="E34" s="265">
        <v>583</v>
      </c>
      <c r="F34" s="265">
        <v>698</v>
      </c>
      <c r="G34" s="265">
        <v>637</v>
      </c>
      <c r="H34" s="265">
        <v>808</v>
      </c>
      <c r="I34" s="265">
        <v>801</v>
      </c>
      <c r="J34" s="265">
        <v>978</v>
      </c>
      <c r="K34" s="288">
        <v>1194</v>
      </c>
      <c r="L34" s="288">
        <v>1257</v>
      </c>
      <c r="M34" s="150"/>
      <c r="N34" s="259">
        <f t="shared" si="6"/>
        <v>0.37048471750540291</v>
      </c>
      <c r="O34" s="259">
        <f t="shared" si="6"/>
        <v>0.42156342406550917</v>
      </c>
      <c r="P34" s="259">
        <f t="shared" si="6"/>
        <v>0.4653130287648054</v>
      </c>
      <c r="Q34" s="259">
        <f t="shared" si="6"/>
        <v>0.47792179337071805</v>
      </c>
      <c r="R34" s="259">
        <f t="shared" si="6"/>
        <v>0.39304489473554305</v>
      </c>
      <c r="S34" s="259">
        <f t="shared" si="6"/>
        <v>0.4881732773464641</v>
      </c>
      <c r="T34" s="259">
        <f t="shared" si="6"/>
        <v>0.52374164694189806</v>
      </c>
      <c r="U34" s="259">
        <f t="shared" si="6"/>
        <v>0.63947481986164323</v>
      </c>
      <c r="V34" s="259">
        <f t="shared" si="6"/>
        <v>0.80653877330451229</v>
      </c>
      <c r="W34" s="259">
        <f t="shared" si="7"/>
        <v>0.62614257321185729</v>
      </c>
    </row>
    <row r="35" spans="1:23" s="361" customFormat="1">
      <c r="A35" s="780"/>
      <c r="B35" s="531" t="s">
        <v>373</v>
      </c>
      <c r="C35" s="265">
        <v>17576</v>
      </c>
      <c r="D35" s="265">
        <v>16677</v>
      </c>
      <c r="E35" s="265">
        <v>16400</v>
      </c>
      <c r="F35" s="265">
        <v>19108</v>
      </c>
      <c r="G35" s="265">
        <v>21763</v>
      </c>
      <c r="H35" s="265">
        <v>21950</v>
      </c>
      <c r="I35" s="265">
        <v>20832</v>
      </c>
      <c r="J35" s="265">
        <v>21308</v>
      </c>
      <c r="K35" s="288">
        <v>20320</v>
      </c>
      <c r="L35" s="288">
        <v>18518</v>
      </c>
      <c r="M35" s="150"/>
      <c r="N35" s="259">
        <f t="shared" si="6"/>
        <v>12.919919434275718</v>
      </c>
      <c r="O35" s="259">
        <f t="shared" si="6"/>
        <v>12.644628099173556</v>
      </c>
      <c r="P35" s="259">
        <f t="shared" si="6"/>
        <v>13.089423107620599</v>
      </c>
      <c r="Q35" s="259">
        <f t="shared" si="6"/>
        <v>13.083280268950832</v>
      </c>
      <c r="R35" s="259">
        <f t="shared" si="6"/>
        <v>13.428314041019817</v>
      </c>
      <c r="S35" s="259">
        <f t="shared" si="6"/>
        <v>13.261637918013472</v>
      </c>
      <c r="T35" s="259">
        <f t="shared" si="6"/>
        <v>13.621205978893409</v>
      </c>
      <c r="U35" s="259">
        <f t="shared" si="6"/>
        <v>13.9324432122821</v>
      </c>
      <c r="V35" s="259">
        <f t="shared" si="6"/>
        <v>13.726019994596056</v>
      </c>
      <c r="W35" s="259">
        <f t="shared" si="7"/>
        <v>9.2242706211115149</v>
      </c>
    </row>
    <row r="36" spans="1:23" s="361" customFormat="1">
      <c r="A36" s="780"/>
      <c r="B36" s="531" t="s">
        <v>374</v>
      </c>
      <c r="C36" s="265">
        <v>7927</v>
      </c>
      <c r="D36" s="265">
        <v>7057</v>
      </c>
      <c r="E36" s="265">
        <v>4754</v>
      </c>
      <c r="F36" s="265">
        <v>4096</v>
      </c>
      <c r="G36" s="265">
        <v>5137</v>
      </c>
      <c r="H36" s="265">
        <v>3720</v>
      </c>
      <c r="I36" s="265">
        <v>3273</v>
      </c>
      <c r="J36" s="265">
        <v>3545</v>
      </c>
      <c r="K36" s="288">
        <v>3581</v>
      </c>
      <c r="L36" s="288">
        <v>3484</v>
      </c>
      <c r="M36" s="150"/>
      <c r="N36" s="259">
        <f t="shared" si="6"/>
        <v>5.8270483247327958</v>
      </c>
      <c r="O36" s="259">
        <f t="shared" si="6"/>
        <v>5.3506710137235576</v>
      </c>
      <c r="P36" s="259">
        <f t="shared" si="6"/>
        <v>3.7943364300992886</v>
      </c>
      <c r="Q36" s="259">
        <f t="shared" si="6"/>
        <v>2.8045382029318926</v>
      </c>
      <c r="R36" s="259">
        <f t="shared" si="6"/>
        <v>3.1696571809363974</v>
      </c>
      <c r="S36" s="259">
        <f t="shared" si="6"/>
        <v>2.2475304353079784</v>
      </c>
      <c r="T36" s="259">
        <f t="shared" si="6"/>
        <v>2.1400829094142724</v>
      </c>
      <c r="U36" s="259">
        <f t="shared" si="6"/>
        <v>2.3179327570649546</v>
      </c>
      <c r="V36" s="259">
        <f t="shared" si="6"/>
        <v>2.4189408268035666</v>
      </c>
      <c r="W36" s="259">
        <f t="shared" si="7"/>
        <v>1.7354659706206133</v>
      </c>
    </row>
    <row r="37" spans="1:23" s="361" customFormat="1">
      <c r="A37" s="780"/>
      <c r="B37" s="531" t="s">
        <v>375</v>
      </c>
      <c r="C37" s="265">
        <v>2135</v>
      </c>
      <c r="D37" s="265">
        <v>2281</v>
      </c>
      <c r="E37" s="265">
        <v>2011</v>
      </c>
      <c r="F37" s="265">
        <v>2150</v>
      </c>
      <c r="G37" s="265">
        <v>2421</v>
      </c>
      <c r="H37" s="265">
        <v>2354</v>
      </c>
      <c r="I37" s="265">
        <v>2129</v>
      </c>
      <c r="J37" s="265">
        <v>2259</v>
      </c>
      <c r="K37" s="288">
        <v>2072</v>
      </c>
      <c r="L37" s="288">
        <v>2466</v>
      </c>
      <c r="M37" s="150"/>
      <c r="N37" s="259">
        <f t="shared" si="6"/>
        <v>1.5694144283214984</v>
      </c>
      <c r="O37" s="259">
        <f t="shared" si="6"/>
        <v>1.7294715293047238</v>
      </c>
      <c r="P37" s="259">
        <f t="shared" si="6"/>
        <v>1.6050506017942088</v>
      </c>
      <c r="Q37" s="259">
        <f t="shared" si="6"/>
        <v>1.4721086758553636</v>
      </c>
      <c r="R37" s="259">
        <f t="shared" si="6"/>
        <v>1.4938174099760595</v>
      </c>
      <c r="S37" s="259">
        <f t="shared" si="6"/>
        <v>1.4222275926653174</v>
      </c>
      <c r="T37" s="259">
        <f t="shared" si="6"/>
        <v>1.3920673737069924</v>
      </c>
      <c r="U37" s="259">
        <f t="shared" si="6"/>
        <v>1.4770691391282742</v>
      </c>
      <c r="V37" s="259">
        <f t="shared" si="6"/>
        <v>1.3996217238584165</v>
      </c>
      <c r="W37" s="259">
        <f t="shared" si="7"/>
        <v>1.2283751674943837</v>
      </c>
    </row>
    <row r="38" spans="1:23" s="361" customFormat="1">
      <c r="A38" s="780"/>
      <c r="B38" s="531" t="s">
        <v>376</v>
      </c>
      <c r="C38" s="265">
        <v>24552</v>
      </c>
      <c r="D38" s="265">
        <v>26052</v>
      </c>
      <c r="E38" s="265">
        <v>25745</v>
      </c>
      <c r="F38" s="265">
        <v>30815</v>
      </c>
      <c r="G38" s="265">
        <v>35339</v>
      </c>
      <c r="H38" s="265">
        <v>38602</v>
      </c>
      <c r="I38" s="265">
        <v>34705</v>
      </c>
      <c r="J38" s="265">
        <v>35199</v>
      </c>
      <c r="K38" s="288">
        <v>34672</v>
      </c>
      <c r="L38" s="288">
        <v>32036</v>
      </c>
      <c r="M38" s="150"/>
      <c r="N38" s="259">
        <f t="shared" si="6"/>
        <v>18.047898381334626</v>
      </c>
      <c r="O38" s="259">
        <f t="shared" si="6"/>
        <v>19.75282432329972</v>
      </c>
      <c r="P38" s="259">
        <f t="shared" si="6"/>
        <v>20.547999872298313</v>
      </c>
      <c r="Q38" s="259">
        <f t="shared" si="6"/>
        <v>21.099083184410709</v>
      </c>
      <c r="R38" s="259">
        <f t="shared" si="6"/>
        <v>21.805044796011551</v>
      </c>
      <c r="S38" s="259">
        <f t="shared" si="6"/>
        <v>23.32235749025768</v>
      </c>
      <c r="T38" s="259">
        <f t="shared" si="6"/>
        <v>22.692202068812197</v>
      </c>
      <c r="U38" s="259">
        <f t="shared" si="6"/>
        <v>23.015208777413068</v>
      </c>
      <c r="V38" s="259">
        <f t="shared" si="6"/>
        <v>23.420697108889492</v>
      </c>
      <c r="W38" s="259">
        <f t="shared" si="7"/>
        <v>15.957918437084379</v>
      </c>
    </row>
    <row r="39" spans="1:23" s="361" customFormat="1" ht="15.75" customHeight="1">
      <c r="A39" s="780"/>
      <c r="B39" s="531" t="s">
        <v>377</v>
      </c>
      <c r="C39" s="265">
        <v>2989</v>
      </c>
      <c r="D39" s="265">
        <v>3143</v>
      </c>
      <c r="E39" s="265">
        <v>2929</v>
      </c>
      <c r="F39" s="265">
        <v>3120</v>
      </c>
      <c r="G39" s="265">
        <v>4173</v>
      </c>
      <c r="H39" s="265">
        <v>5210</v>
      </c>
      <c r="I39" s="265">
        <v>4039</v>
      </c>
      <c r="J39" s="265">
        <v>4702</v>
      </c>
      <c r="K39" s="288">
        <v>4616</v>
      </c>
      <c r="L39" s="288">
        <v>4268</v>
      </c>
      <c r="M39" s="150"/>
      <c r="N39" s="259">
        <f t="shared" si="6"/>
        <v>2.1971801996500977</v>
      </c>
      <c r="O39" s="259">
        <f t="shared" si="6"/>
        <v>2.3830464781257108</v>
      </c>
      <c r="P39" s="259">
        <f t="shared" si="6"/>
        <v>2.3377390415988253</v>
      </c>
      <c r="Q39" s="259">
        <f t="shared" si="6"/>
        <v>2.1362693342645276</v>
      </c>
      <c r="R39" s="259">
        <f t="shared" si="6"/>
        <v>2.5748451267369252</v>
      </c>
      <c r="S39" s="259">
        <f t="shared" si="6"/>
        <v>3.1477509591275719</v>
      </c>
      <c r="T39" s="259">
        <f t="shared" si="6"/>
        <v>2.6409394656658254</v>
      </c>
      <c r="U39" s="259">
        <f t="shared" si="6"/>
        <v>3.0744484693143628</v>
      </c>
      <c r="V39" s="259">
        <f t="shared" si="6"/>
        <v>3.1180761956228045</v>
      </c>
      <c r="W39" s="259">
        <f t="shared" si="7"/>
        <v>2.125995626466354</v>
      </c>
    </row>
    <row r="40" spans="1:23" s="361" customFormat="1">
      <c r="A40" s="780"/>
      <c r="B40" s="531" t="s">
        <v>378</v>
      </c>
      <c r="C40" s="265">
        <v>692</v>
      </c>
      <c r="D40" s="265">
        <v>662</v>
      </c>
      <c r="E40" s="265">
        <v>507</v>
      </c>
      <c r="F40" s="265">
        <v>625</v>
      </c>
      <c r="G40" s="265">
        <v>628</v>
      </c>
      <c r="H40" s="265">
        <v>571</v>
      </c>
      <c r="I40" s="265">
        <v>513</v>
      </c>
      <c r="J40" s="265">
        <v>453</v>
      </c>
      <c r="K40" s="288">
        <v>519</v>
      </c>
      <c r="L40" s="288">
        <v>567</v>
      </c>
      <c r="M40" s="150"/>
      <c r="N40" s="259">
        <f t="shared" si="6"/>
        <v>0.50868139784471977</v>
      </c>
      <c r="O40" s="259">
        <f t="shared" si="6"/>
        <v>0.50193342937296237</v>
      </c>
      <c r="P40" s="259">
        <f t="shared" si="6"/>
        <v>0.40465472655875878</v>
      </c>
      <c r="Q40" s="259">
        <f t="shared" si="6"/>
        <v>0.4279385685626057</v>
      </c>
      <c r="R40" s="259">
        <f t="shared" si="6"/>
        <v>0.3874916701631414</v>
      </c>
      <c r="S40" s="259">
        <f t="shared" si="6"/>
        <v>0.3449838383228106</v>
      </c>
      <c r="T40" s="259">
        <f t="shared" si="6"/>
        <v>0.3354300435470583</v>
      </c>
      <c r="U40" s="259">
        <f t="shared" si="6"/>
        <v>0.29619845950646667</v>
      </c>
      <c r="V40" s="259">
        <f t="shared" si="6"/>
        <v>0.35058092407457442</v>
      </c>
      <c r="W40" s="259">
        <f t="shared" si="7"/>
        <v>0.28243662610272324</v>
      </c>
    </row>
    <row r="41" spans="1:23" s="361" customFormat="1">
      <c r="A41" s="780"/>
      <c r="B41" s="531" t="s">
        <v>192</v>
      </c>
      <c r="C41" s="265">
        <v>30523</v>
      </c>
      <c r="D41" s="265">
        <v>30152</v>
      </c>
      <c r="E41" s="265">
        <v>28410</v>
      </c>
      <c r="F41" s="265">
        <v>32639</v>
      </c>
      <c r="G41" s="265">
        <v>35356</v>
      </c>
      <c r="H41" s="265">
        <v>35562</v>
      </c>
      <c r="I41" s="265">
        <v>33855</v>
      </c>
      <c r="J41" s="265">
        <v>32462</v>
      </c>
      <c r="K41" s="288">
        <v>33258</v>
      </c>
      <c r="L41" s="288">
        <v>32331</v>
      </c>
      <c r="M41" s="150"/>
      <c r="N41" s="259">
        <f t="shared" ref="N41:V44" si="8">C41/C$44*100</f>
        <v>22.437113159558358</v>
      </c>
      <c r="O41" s="259">
        <f t="shared" si="8"/>
        <v>22.861475471984232</v>
      </c>
      <c r="P41" s="259">
        <f t="shared" si="8"/>
        <v>22.675031127286658</v>
      </c>
      <c r="Q41" s="259">
        <f t="shared" si="8"/>
        <v>22.347979102903821</v>
      </c>
      <c r="R41" s="259">
        <f t="shared" si="8"/>
        <v>21.815534220203865</v>
      </c>
      <c r="S41" s="259">
        <f t="shared" si="8"/>
        <v>21.485665951726428</v>
      </c>
      <c r="T41" s="259">
        <f t="shared" si="8"/>
        <v>22.136421294903819</v>
      </c>
      <c r="U41" s="259">
        <f t="shared" si="8"/>
        <v>21.225594685428081</v>
      </c>
      <c r="V41" s="259">
        <f t="shared" si="8"/>
        <v>22.465549851391518</v>
      </c>
      <c r="W41" s="259">
        <f t="shared" si="7"/>
        <v>16.10486518258756</v>
      </c>
    </row>
    <row r="42" spans="1:23" s="361" customFormat="1">
      <c r="A42" s="780"/>
      <c r="B42" s="531" t="s">
        <v>352</v>
      </c>
      <c r="C42" s="265">
        <v>5540</v>
      </c>
      <c r="D42" s="265">
        <v>1553</v>
      </c>
      <c r="E42" s="265">
        <v>2288</v>
      </c>
      <c r="F42" s="265">
        <v>2961</v>
      </c>
      <c r="G42" s="265">
        <v>3482</v>
      </c>
      <c r="H42" s="265">
        <v>3192</v>
      </c>
      <c r="I42" s="265">
        <v>3062</v>
      </c>
      <c r="J42" s="265">
        <v>2390</v>
      </c>
      <c r="K42" s="288">
        <v>2324</v>
      </c>
      <c r="L42" s="288">
        <v>2441</v>
      </c>
      <c r="M42" s="150"/>
      <c r="N42" s="259">
        <f t="shared" si="8"/>
        <v>4.0723915376585955</v>
      </c>
      <c r="O42" s="259">
        <f t="shared" si="8"/>
        <v>1.1774963985139131</v>
      </c>
      <c r="P42" s="259">
        <f t="shared" si="8"/>
        <v>1.826134150624142</v>
      </c>
      <c r="Q42" s="259">
        <f t="shared" si="8"/>
        <v>2.0274017624222007</v>
      </c>
      <c r="R42" s="259">
        <f t="shared" si="8"/>
        <v>2.1484808845669718</v>
      </c>
      <c r="S42" s="259">
        <f t="shared" si="8"/>
        <v>1.9285261154578137</v>
      </c>
      <c r="T42" s="259">
        <f t="shared" si="8"/>
        <v>2.002118505538192</v>
      </c>
      <c r="U42" s="259">
        <f t="shared" si="8"/>
        <v>1.562724764283566</v>
      </c>
      <c r="V42" s="259">
        <f t="shared" si="8"/>
        <v>1.5698459875709267</v>
      </c>
      <c r="W42" s="259">
        <f t="shared" si="7"/>
        <v>1.2159220534686903</v>
      </c>
    </row>
    <row r="43" spans="1:23" s="361" customFormat="1">
      <c r="A43" s="780"/>
      <c r="B43" s="531" t="s">
        <v>170</v>
      </c>
      <c r="C43" s="84">
        <v>51</v>
      </c>
      <c r="D43" s="84">
        <v>9</v>
      </c>
      <c r="E43" s="84">
        <v>74</v>
      </c>
      <c r="F43" s="84">
        <v>1113</v>
      </c>
      <c r="G43" s="84">
        <v>0</v>
      </c>
      <c r="H43" s="84">
        <v>0</v>
      </c>
      <c r="I43" s="84">
        <v>0</v>
      </c>
      <c r="J43" s="84">
        <v>0</v>
      </c>
      <c r="K43" s="84">
        <v>0</v>
      </c>
      <c r="L43" s="84">
        <v>0</v>
      </c>
      <c r="M43" s="150"/>
      <c r="N43" s="259">
        <f t="shared" si="8"/>
        <v>3.7489524985665768E-2</v>
      </c>
      <c r="O43" s="259">
        <f t="shared" si="8"/>
        <v>6.8238683751611195E-3</v>
      </c>
      <c r="P43" s="259">
        <f t="shared" si="8"/>
        <v>5.9062031095361241E-2</v>
      </c>
      <c r="Q43" s="259">
        <f t="shared" si="8"/>
        <v>0.76207300289628821</v>
      </c>
      <c r="R43" s="259">
        <f t="shared" si="8"/>
        <v>0</v>
      </c>
      <c r="S43" s="259">
        <f t="shared" si="8"/>
        <v>0</v>
      </c>
      <c r="T43" s="259">
        <f t="shared" si="8"/>
        <v>0</v>
      </c>
      <c r="U43" s="259">
        <f t="shared" si="8"/>
        <v>0</v>
      </c>
      <c r="V43" s="259">
        <f t="shared" si="8"/>
        <v>0</v>
      </c>
      <c r="W43" s="259">
        <f t="shared" si="7"/>
        <v>0</v>
      </c>
    </row>
    <row r="44" spans="1:23" s="361" customFormat="1">
      <c r="A44" s="782"/>
      <c r="B44" s="263" t="s">
        <v>17</v>
      </c>
      <c r="C44" s="260">
        <v>136038</v>
      </c>
      <c r="D44" s="260">
        <v>131890</v>
      </c>
      <c r="E44" s="260">
        <v>125292</v>
      </c>
      <c r="F44" s="260">
        <v>146049</v>
      </c>
      <c r="G44" s="260">
        <v>162068</v>
      </c>
      <c r="H44" s="260">
        <v>165515</v>
      </c>
      <c r="I44" s="260">
        <v>152938</v>
      </c>
      <c r="J44" s="260">
        <v>152938</v>
      </c>
      <c r="K44" s="548">
        <v>148040</v>
      </c>
      <c r="L44" s="548">
        <v>140026</v>
      </c>
      <c r="M44" s="549"/>
      <c r="N44" s="262">
        <f t="shared" si="8"/>
        <v>100</v>
      </c>
      <c r="O44" s="262">
        <f t="shared" si="8"/>
        <v>100</v>
      </c>
      <c r="P44" s="262">
        <f t="shared" si="8"/>
        <v>100</v>
      </c>
      <c r="Q44" s="262">
        <f t="shared" si="8"/>
        <v>100</v>
      </c>
      <c r="R44" s="262">
        <f t="shared" si="8"/>
        <v>100</v>
      </c>
      <c r="S44" s="262">
        <f t="shared" si="8"/>
        <v>100</v>
      </c>
      <c r="T44" s="262">
        <f t="shared" si="8"/>
        <v>100</v>
      </c>
      <c r="U44" s="262">
        <f t="shared" si="8"/>
        <v>100</v>
      </c>
      <c r="V44" s="262">
        <f t="shared" si="8"/>
        <v>100</v>
      </c>
      <c r="W44" s="262">
        <v>100</v>
      </c>
    </row>
    <row r="45" spans="1:23" s="361" customFormat="1">
      <c r="A45" s="779" t="s">
        <v>1420</v>
      </c>
      <c r="B45" s="779"/>
      <c r="C45" s="779"/>
      <c r="D45" s="779"/>
      <c r="E45" s="779"/>
      <c r="F45" s="779"/>
      <c r="G45" s="779"/>
      <c r="H45" s="779"/>
      <c r="I45" s="779"/>
      <c r="J45" s="779"/>
      <c r="K45" s="779"/>
      <c r="L45" s="779"/>
      <c r="M45" s="779"/>
      <c r="W45" s="259"/>
    </row>
    <row r="46" spans="1:23" s="361" customFormat="1">
      <c r="A46" s="484" t="s">
        <v>1421</v>
      </c>
      <c r="B46" s="484"/>
      <c r="C46" s="484"/>
      <c r="D46" s="484"/>
      <c r="E46" s="484"/>
      <c r="F46" s="484"/>
      <c r="G46" s="484"/>
      <c r="H46" s="484"/>
      <c r="I46" s="484"/>
      <c r="J46" s="484"/>
      <c r="K46" s="484"/>
      <c r="L46" s="484"/>
      <c r="M46" s="484"/>
      <c r="W46" s="259"/>
    </row>
    <row r="47" spans="1:23" s="361" customFormat="1">
      <c r="A47" s="484" t="s">
        <v>1422</v>
      </c>
      <c r="B47" s="484"/>
      <c r="C47" s="484"/>
      <c r="D47" s="484"/>
      <c r="E47" s="484"/>
      <c r="F47" s="484"/>
      <c r="G47" s="484"/>
      <c r="H47" s="484"/>
      <c r="I47" s="484"/>
      <c r="J47" s="484"/>
      <c r="K47" s="484"/>
      <c r="L47" s="484"/>
      <c r="M47" s="484"/>
      <c r="W47" s="259"/>
    </row>
    <row r="48" spans="1:23">
      <c r="A48" s="70" t="s">
        <v>1423</v>
      </c>
      <c r="W48" s="259"/>
    </row>
    <row r="50" spans="1:46" s="176" customFormat="1" ht="15.75">
      <c r="A50" s="555"/>
      <c r="B50" s="152"/>
      <c r="C50" s="556"/>
      <c r="D50" s="84"/>
      <c r="E50" s="84"/>
      <c r="F50" s="84"/>
      <c r="G50" s="84"/>
      <c r="H50" s="84"/>
      <c r="I50" s="84"/>
      <c r="J50" s="84"/>
      <c r="K50" s="84"/>
      <c r="L50" s="84"/>
      <c r="M50" s="84"/>
      <c r="N50" s="557"/>
      <c r="O50" s="556"/>
      <c r="P50" s="273"/>
      <c r="Q50" s="273"/>
      <c r="R50" s="273"/>
      <c r="S50" s="273"/>
      <c r="T50" s="273"/>
      <c r="U50" s="273"/>
      <c r="V50" s="273"/>
      <c r="W50" s="273"/>
      <c r="X50" s="273"/>
      <c r="Y50" s="273"/>
      <c r="Z50" s="553"/>
      <c r="AA50" s="553"/>
      <c r="AB50" s="553"/>
      <c r="AC50" s="553"/>
      <c r="AD50" s="553"/>
      <c r="AE50" s="553"/>
      <c r="AF50" s="553"/>
      <c r="AG50" s="553"/>
      <c r="AH50" s="553"/>
      <c r="AI50" s="496"/>
      <c r="AJ50" s="496"/>
      <c r="AK50" s="496"/>
      <c r="AL50" s="496"/>
      <c r="AM50" s="496"/>
      <c r="AN50" s="496"/>
      <c r="AO50" s="496"/>
      <c r="AP50" s="496"/>
      <c r="AQ50" s="496"/>
      <c r="AR50" s="496"/>
      <c r="AS50" s="496"/>
      <c r="AT50" s="496"/>
    </row>
    <row r="51" spans="1:46" s="176" customFormat="1">
      <c r="A51" s="555"/>
      <c r="B51" s="152"/>
      <c r="C51" s="556"/>
      <c r="D51" s="84"/>
      <c r="E51" s="84"/>
      <c r="F51" s="84"/>
      <c r="G51" s="84"/>
      <c r="H51" s="84"/>
      <c r="I51" s="84"/>
      <c r="J51" s="84"/>
      <c r="K51" s="84"/>
      <c r="L51" s="84"/>
      <c r="M51" s="84"/>
      <c r="N51" s="152"/>
      <c r="O51" s="556"/>
      <c r="P51" s="273"/>
      <c r="Q51" s="273"/>
      <c r="R51" s="273"/>
      <c r="S51" s="273"/>
      <c r="T51" s="273"/>
      <c r="U51" s="273"/>
      <c r="V51" s="273"/>
      <c r="W51" s="273"/>
      <c r="X51" s="273"/>
      <c r="Y51" s="273"/>
      <c r="Z51" s="553"/>
      <c r="AA51" s="553"/>
      <c r="AB51" s="553"/>
      <c r="AC51" s="553"/>
      <c r="AD51" s="553"/>
      <c r="AE51" s="553"/>
      <c r="AF51" s="553"/>
      <c r="AG51" s="553"/>
      <c r="AH51" s="553"/>
      <c r="AI51" s="496"/>
      <c r="AJ51" s="496"/>
      <c r="AK51" s="496"/>
      <c r="AL51" s="496"/>
      <c r="AM51" s="496"/>
      <c r="AN51" s="496"/>
      <c r="AO51" s="496"/>
      <c r="AP51" s="496"/>
      <c r="AQ51" s="496"/>
      <c r="AR51" s="496"/>
    </row>
    <row r="52" spans="1:46" s="176" customFormat="1">
      <c r="A52" s="555"/>
      <c r="B52" s="152"/>
      <c r="C52" s="556"/>
      <c r="D52" s="84"/>
      <c r="E52" s="84"/>
      <c r="F52" s="84"/>
      <c r="G52" s="84"/>
      <c r="H52" s="84"/>
      <c r="I52" s="84"/>
      <c r="J52" s="84"/>
      <c r="K52" s="84"/>
      <c r="L52" s="84"/>
      <c r="M52" s="84"/>
      <c r="N52" s="152"/>
      <c r="O52" s="556"/>
      <c r="P52" s="273"/>
      <c r="Q52" s="273"/>
      <c r="R52" s="273"/>
      <c r="S52" s="273"/>
      <c r="T52" s="273"/>
      <c r="U52" s="273"/>
      <c r="V52" s="273"/>
      <c r="W52" s="273"/>
      <c r="X52" s="273"/>
      <c r="Y52" s="273"/>
      <c r="Z52" s="553"/>
      <c r="AA52" s="553"/>
      <c r="AB52" s="553"/>
      <c r="AC52" s="553"/>
      <c r="AD52" s="553"/>
      <c r="AE52" s="553"/>
      <c r="AF52" s="553"/>
      <c r="AG52" s="553"/>
      <c r="AH52" s="553"/>
      <c r="AI52" s="496"/>
      <c r="AJ52" s="496"/>
      <c r="AK52" s="496"/>
      <c r="AL52" s="496"/>
      <c r="AM52" s="496"/>
      <c r="AN52" s="496"/>
      <c r="AO52" s="496"/>
      <c r="AP52" s="496"/>
      <c r="AQ52" s="496"/>
      <c r="AR52" s="496"/>
    </row>
    <row r="53" spans="1:46" s="176" customFormat="1">
      <c r="A53" s="555"/>
      <c r="B53" s="152"/>
      <c r="C53" s="556"/>
      <c r="D53" s="84"/>
      <c r="E53" s="84"/>
      <c r="F53" s="84"/>
      <c r="G53" s="84"/>
      <c r="H53" s="84"/>
      <c r="I53" s="84"/>
      <c r="J53" s="84"/>
      <c r="K53" s="84"/>
      <c r="L53" s="84"/>
      <c r="M53" s="84"/>
      <c r="N53" s="152"/>
      <c r="O53" s="556"/>
      <c r="P53" s="273"/>
      <c r="Q53" s="273"/>
      <c r="R53" s="273"/>
      <c r="S53" s="273"/>
      <c r="T53" s="273"/>
      <c r="U53" s="273"/>
      <c r="V53" s="273"/>
      <c r="W53" s="273"/>
      <c r="X53" s="273"/>
      <c r="Y53" s="273"/>
      <c r="Z53" s="553"/>
      <c r="AA53" s="553"/>
      <c r="AB53" s="553"/>
      <c r="AC53" s="553"/>
      <c r="AD53" s="553"/>
      <c r="AE53" s="553"/>
      <c r="AF53" s="553"/>
      <c r="AG53" s="553"/>
      <c r="AH53" s="553"/>
      <c r="AI53" s="496"/>
      <c r="AJ53" s="496"/>
      <c r="AK53" s="496"/>
      <c r="AL53" s="496"/>
      <c r="AM53" s="496"/>
      <c r="AN53" s="496"/>
      <c r="AO53" s="496"/>
      <c r="AP53" s="496"/>
      <c r="AQ53" s="496"/>
      <c r="AR53" s="496"/>
    </row>
    <row r="54" spans="1:46" s="176" customFormat="1">
      <c r="A54" s="555"/>
      <c r="B54" s="152"/>
      <c r="C54" s="556"/>
      <c r="D54" s="84"/>
      <c r="E54" s="84"/>
      <c r="F54" s="84"/>
      <c r="G54" s="84"/>
      <c r="H54" s="84"/>
      <c r="I54" s="84"/>
      <c r="J54" s="84"/>
      <c r="K54" s="84"/>
      <c r="L54" s="84"/>
      <c r="M54" s="84"/>
      <c r="N54" s="152"/>
      <c r="O54" s="556"/>
      <c r="P54" s="273"/>
      <c r="Q54" s="273"/>
      <c r="R54" s="273"/>
      <c r="S54" s="273"/>
      <c r="T54" s="273"/>
      <c r="U54" s="273"/>
      <c r="V54" s="273"/>
      <c r="W54" s="273"/>
      <c r="X54" s="273"/>
      <c r="Y54" s="273"/>
      <c r="Z54" s="553"/>
      <c r="AA54" s="553"/>
      <c r="AB54" s="553"/>
      <c r="AC54" s="553"/>
      <c r="AD54" s="553"/>
      <c r="AE54" s="553"/>
      <c r="AF54" s="553"/>
      <c r="AG54" s="553"/>
      <c r="AH54" s="553"/>
      <c r="AI54" s="496"/>
      <c r="AJ54" s="496"/>
      <c r="AK54" s="496"/>
      <c r="AL54" s="496"/>
      <c r="AM54" s="496"/>
      <c r="AN54" s="496"/>
      <c r="AO54" s="496"/>
      <c r="AP54" s="496"/>
      <c r="AQ54" s="496"/>
      <c r="AR54" s="496"/>
    </row>
    <row r="55" spans="1:46" s="176" customFormat="1">
      <c r="A55" s="555"/>
      <c r="B55" s="152"/>
      <c r="C55" s="556"/>
      <c r="D55" s="84"/>
      <c r="E55" s="84"/>
      <c r="F55" s="84"/>
      <c r="G55" s="84"/>
      <c r="H55" s="84"/>
      <c r="I55" s="84"/>
      <c r="J55" s="84"/>
      <c r="K55" s="84"/>
      <c r="L55" s="84"/>
      <c r="M55" s="84"/>
      <c r="N55" s="152"/>
      <c r="O55" s="556"/>
      <c r="P55" s="273"/>
      <c r="Q55" s="273"/>
      <c r="R55" s="273"/>
      <c r="S55" s="273"/>
      <c r="T55" s="273"/>
      <c r="U55" s="273"/>
      <c r="V55" s="273"/>
      <c r="W55" s="273"/>
      <c r="X55" s="273"/>
      <c r="Y55" s="273"/>
      <c r="Z55" s="553"/>
      <c r="AA55" s="553"/>
      <c r="AB55" s="553"/>
      <c r="AC55" s="553"/>
      <c r="AD55" s="553"/>
      <c r="AE55" s="553"/>
      <c r="AF55" s="553"/>
      <c r="AG55" s="553"/>
      <c r="AH55" s="553"/>
      <c r="AI55" s="496"/>
      <c r="AJ55" s="496"/>
      <c r="AK55" s="496"/>
      <c r="AL55" s="496"/>
      <c r="AM55" s="496"/>
      <c r="AN55" s="496"/>
      <c r="AO55" s="496"/>
      <c r="AP55" s="496"/>
      <c r="AQ55" s="496"/>
      <c r="AR55" s="496"/>
    </row>
    <row r="56" spans="1:46" s="176" customFormat="1">
      <c r="A56" s="555"/>
      <c r="B56" s="152"/>
      <c r="C56" s="556"/>
      <c r="D56" s="84"/>
      <c r="E56" s="84"/>
      <c r="F56" s="84"/>
      <c r="G56" s="84"/>
      <c r="H56" s="84"/>
      <c r="I56" s="84"/>
      <c r="J56" s="84"/>
      <c r="K56" s="84"/>
      <c r="L56" s="84"/>
      <c r="M56" s="84"/>
      <c r="N56" s="152"/>
      <c r="O56" s="556"/>
      <c r="P56" s="273"/>
      <c r="Q56" s="273"/>
      <c r="R56" s="273"/>
      <c r="S56" s="273"/>
      <c r="T56" s="273"/>
      <c r="U56" s="273"/>
      <c r="V56" s="273"/>
      <c r="W56" s="273"/>
      <c r="X56" s="273"/>
      <c r="Y56" s="273"/>
      <c r="Z56" s="553"/>
      <c r="AA56" s="553"/>
      <c r="AB56" s="553"/>
      <c r="AC56" s="553"/>
      <c r="AD56" s="553"/>
      <c r="AE56" s="553"/>
      <c r="AF56" s="553"/>
      <c r="AG56" s="553"/>
      <c r="AH56" s="553"/>
      <c r="AI56" s="496"/>
      <c r="AJ56" s="496"/>
      <c r="AK56" s="496"/>
      <c r="AL56" s="496"/>
      <c r="AM56" s="496"/>
      <c r="AN56" s="496"/>
      <c r="AO56" s="496"/>
      <c r="AP56" s="496"/>
      <c r="AQ56" s="496"/>
      <c r="AR56" s="496"/>
    </row>
    <row r="57" spans="1:46" s="176" customFormat="1">
      <c r="A57" s="555"/>
      <c r="B57" s="152"/>
      <c r="C57" s="556"/>
      <c r="D57" s="84"/>
      <c r="E57" s="84"/>
      <c r="F57" s="84"/>
      <c r="G57" s="84"/>
      <c r="H57" s="84"/>
      <c r="I57" s="84"/>
      <c r="J57" s="84"/>
      <c r="K57" s="84"/>
      <c r="L57" s="84"/>
      <c r="M57" s="84"/>
      <c r="N57" s="152"/>
      <c r="O57" s="556"/>
      <c r="P57" s="273"/>
      <c r="Q57" s="273"/>
      <c r="R57" s="273"/>
      <c r="S57" s="273"/>
      <c r="T57" s="273"/>
      <c r="U57" s="273"/>
      <c r="V57" s="273"/>
      <c r="W57" s="273"/>
      <c r="X57" s="273"/>
      <c r="Y57" s="273"/>
      <c r="AA57" s="553"/>
      <c r="AB57" s="553"/>
      <c r="AC57" s="553"/>
      <c r="AD57" s="553"/>
      <c r="AE57" s="553"/>
      <c r="AF57" s="553"/>
      <c r="AG57" s="553"/>
      <c r="AH57" s="553"/>
      <c r="AI57" s="496"/>
      <c r="AJ57" s="496"/>
      <c r="AK57" s="496"/>
      <c r="AL57" s="496"/>
      <c r="AM57" s="496"/>
      <c r="AN57" s="496"/>
      <c r="AO57" s="496"/>
      <c r="AP57" s="496"/>
      <c r="AQ57" s="496"/>
      <c r="AR57" s="496"/>
    </row>
    <row r="58" spans="1:46" s="176" customFormat="1">
      <c r="A58" s="555"/>
      <c r="B58" s="152"/>
      <c r="C58" s="556"/>
      <c r="D58" s="84"/>
      <c r="E58" s="84"/>
      <c r="F58" s="84"/>
      <c r="G58" s="84"/>
      <c r="H58" s="84"/>
      <c r="I58" s="84"/>
      <c r="J58" s="84"/>
      <c r="K58" s="84"/>
      <c r="L58" s="84"/>
      <c r="M58" s="84"/>
      <c r="N58" s="152"/>
      <c r="O58" s="556"/>
      <c r="P58" s="273"/>
      <c r="Q58" s="273"/>
      <c r="R58" s="273"/>
      <c r="S58" s="273"/>
      <c r="T58" s="273"/>
      <c r="U58" s="273"/>
      <c r="V58" s="273"/>
      <c r="W58" s="273"/>
      <c r="X58" s="273"/>
      <c r="Y58" s="273"/>
      <c r="AA58" s="553"/>
      <c r="AB58" s="553"/>
      <c r="AC58" s="553"/>
      <c r="AD58" s="553"/>
      <c r="AE58" s="553"/>
      <c r="AF58" s="553"/>
      <c r="AG58" s="553"/>
      <c r="AH58" s="553"/>
      <c r="AI58" s="496"/>
      <c r="AJ58" s="496"/>
      <c r="AK58" s="496"/>
      <c r="AL58" s="496"/>
      <c r="AM58" s="496"/>
      <c r="AN58" s="496"/>
      <c r="AO58" s="496"/>
      <c r="AP58" s="496"/>
      <c r="AQ58" s="496"/>
      <c r="AR58" s="496"/>
    </row>
    <row r="59" spans="1:46" s="176" customFormat="1">
      <c r="A59" s="555"/>
      <c r="B59" s="152"/>
      <c r="C59" s="556"/>
      <c r="D59" s="84"/>
      <c r="E59" s="84"/>
      <c r="F59" s="84"/>
      <c r="G59" s="84"/>
      <c r="H59" s="84"/>
      <c r="I59" s="84"/>
      <c r="J59" s="84"/>
      <c r="K59" s="84"/>
      <c r="L59" s="84"/>
      <c r="M59" s="84"/>
      <c r="N59" s="152"/>
      <c r="O59" s="556"/>
      <c r="P59" s="273"/>
      <c r="Q59" s="273"/>
      <c r="R59" s="273"/>
      <c r="S59" s="273"/>
      <c r="T59" s="273"/>
      <c r="U59" s="273"/>
      <c r="V59" s="273"/>
      <c r="W59" s="273"/>
      <c r="X59" s="273"/>
      <c r="Y59" s="273"/>
      <c r="AA59" s="553"/>
      <c r="AB59" s="553"/>
      <c r="AC59" s="553"/>
      <c r="AD59" s="553"/>
      <c r="AE59" s="553"/>
      <c r="AF59" s="553"/>
      <c r="AG59" s="553"/>
      <c r="AH59" s="553"/>
      <c r="AI59" s="496"/>
      <c r="AJ59" s="496"/>
      <c r="AK59" s="496"/>
      <c r="AL59" s="496"/>
      <c r="AM59" s="496"/>
      <c r="AN59" s="496"/>
      <c r="AO59" s="496"/>
      <c r="AP59" s="496"/>
      <c r="AQ59" s="496"/>
      <c r="AR59" s="496"/>
    </row>
    <row r="60" spans="1:46" s="176" customFormat="1">
      <c r="A60" s="555"/>
      <c r="B60" s="152"/>
      <c r="C60" s="556"/>
      <c r="D60" s="84"/>
      <c r="E60" s="84"/>
      <c r="F60" s="84"/>
      <c r="G60" s="84"/>
      <c r="H60" s="84"/>
      <c r="I60" s="84"/>
      <c r="J60" s="84"/>
      <c r="K60" s="84"/>
      <c r="L60" s="84"/>
      <c r="M60" s="84"/>
      <c r="N60" s="152"/>
      <c r="O60" s="556"/>
      <c r="P60" s="273"/>
      <c r="Q60" s="273"/>
      <c r="R60" s="273"/>
      <c r="S60" s="273"/>
      <c r="T60" s="273"/>
      <c r="U60" s="273"/>
      <c r="V60" s="273"/>
      <c r="W60" s="273"/>
      <c r="X60" s="273"/>
      <c r="Y60" s="273"/>
      <c r="AA60" s="553"/>
      <c r="AB60" s="553"/>
      <c r="AC60" s="553"/>
      <c r="AD60" s="553"/>
      <c r="AE60" s="553"/>
      <c r="AF60" s="553"/>
      <c r="AG60" s="553"/>
      <c r="AH60" s="553"/>
      <c r="AI60" s="496"/>
      <c r="AJ60" s="496"/>
      <c r="AK60" s="496"/>
      <c r="AL60" s="496"/>
      <c r="AM60" s="496"/>
      <c r="AN60" s="496"/>
      <c r="AO60" s="496"/>
      <c r="AP60" s="496"/>
      <c r="AQ60" s="496"/>
      <c r="AR60" s="496"/>
    </row>
    <row r="61" spans="1:46" s="176" customFormat="1">
      <c r="A61" s="555"/>
      <c r="B61" s="152"/>
      <c r="C61" s="556"/>
      <c r="D61" s="84"/>
      <c r="E61" s="84"/>
      <c r="F61" s="84"/>
      <c r="G61" s="84"/>
      <c r="H61" s="84"/>
      <c r="I61" s="84"/>
      <c r="J61" s="84"/>
      <c r="K61" s="84"/>
      <c r="L61" s="84"/>
      <c r="M61" s="84"/>
      <c r="N61" s="152"/>
      <c r="O61" s="556"/>
      <c r="P61" s="273"/>
      <c r="Q61" s="273"/>
      <c r="R61" s="273"/>
      <c r="S61" s="273"/>
      <c r="T61" s="273"/>
      <c r="U61" s="273"/>
      <c r="V61" s="273"/>
      <c r="W61" s="273"/>
      <c r="X61" s="273"/>
      <c r="Y61" s="273"/>
      <c r="AA61" s="553"/>
      <c r="AB61" s="553"/>
      <c r="AC61" s="553"/>
      <c r="AD61" s="553"/>
      <c r="AE61" s="553"/>
      <c r="AF61" s="553"/>
      <c r="AG61" s="553"/>
      <c r="AH61" s="553"/>
      <c r="AI61" s="496"/>
      <c r="AJ61" s="496"/>
      <c r="AK61" s="496"/>
      <c r="AL61" s="496"/>
      <c r="AM61" s="496"/>
      <c r="AN61" s="496"/>
      <c r="AO61" s="496"/>
      <c r="AP61" s="496"/>
      <c r="AQ61" s="496"/>
      <c r="AR61" s="496"/>
    </row>
    <row r="62" spans="1:46" s="176" customFormat="1">
      <c r="A62" s="555"/>
      <c r="B62" s="152"/>
      <c r="C62" s="556"/>
      <c r="D62" s="84"/>
      <c r="E62" s="84"/>
      <c r="F62" s="84"/>
      <c r="G62" s="84"/>
      <c r="H62" s="84"/>
      <c r="I62" s="84"/>
      <c r="J62" s="84"/>
      <c r="K62" s="84"/>
      <c r="L62" s="84"/>
      <c r="M62" s="84"/>
      <c r="N62" s="152"/>
      <c r="O62" s="556"/>
      <c r="P62" s="273"/>
      <c r="Q62" s="273"/>
      <c r="R62" s="273"/>
      <c r="S62" s="273"/>
      <c r="T62" s="273"/>
      <c r="U62" s="273"/>
      <c r="V62" s="273"/>
      <c r="W62" s="273"/>
      <c r="X62" s="273"/>
      <c r="Y62" s="273"/>
      <c r="AA62" s="553"/>
      <c r="AB62" s="553"/>
      <c r="AC62" s="553"/>
      <c r="AD62" s="553"/>
      <c r="AE62" s="553"/>
      <c r="AF62" s="553"/>
      <c r="AG62" s="553"/>
      <c r="AH62" s="553"/>
      <c r="AI62" s="496"/>
      <c r="AJ62" s="496"/>
      <c r="AK62" s="496"/>
      <c r="AL62" s="496"/>
      <c r="AM62" s="496"/>
      <c r="AN62" s="496"/>
      <c r="AO62" s="496"/>
      <c r="AP62" s="496"/>
      <c r="AQ62" s="496"/>
      <c r="AR62" s="496"/>
    </row>
    <row r="63" spans="1:46" s="176" customFormat="1">
      <c r="A63" s="555"/>
      <c r="B63" s="152"/>
      <c r="C63" s="556"/>
      <c r="D63" s="84"/>
      <c r="E63" s="84"/>
      <c r="F63" s="84"/>
      <c r="G63" s="84"/>
      <c r="H63" s="84"/>
      <c r="I63" s="84"/>
      <c r="J63" s="84"/>
      <c r="K63" s="84"/>
      <c r="L63" s="84"/>
      <c r="M63" s="84"/>
      <c r="N63" s="152"/>
      <c r="O63" s="556"/>
      <c r="P63" s="273"/>
      <c r="Q63" s="273"/>
      <c r="R63" s="273"/>
      <c r="S63" s="273"/>
      <c r="T63" s="273"/>
      <c r="U63" s="273"/>
      <c r="V63" s="273"/>
      <c r="W63" s="273"/>
      <c r="X63" s="273"/>
      <c r="Y63" s="273"/>
      <c r="AA63" s="553"/>
      <c r="AB63" s="553"/>
      <c r="AC63" s="553"/>
      <c r="AD63" s="553"/>
      <c r="AE63" s="553"/>
      <c r="AF63" s="553"/>
      <c r="AG63" s="553"/>
      <c r="AH63" s="553"/>
      <c r="AI63" s="496"/>
      <c r="AJ63" s="496"/>
      <c r="AK63" s="496"/>
      <c r="AL63" s="496"/>
      <c r="AM63" s="496"/>
      <c r="AN63" s="496"/>
      <c r="AO63" s="496"/>
      <c r="AP63" s="496"/>
      <c r="AQ63" s="496"/>
      <c r="AR63" s="496"/>
    </row>
    <row r="64" spans="1:46" s="176" customFormat="1">
      <c r="A64" s="555"/>
      <c r="B64" s="152"/>
      <c r="C64" s="556"/>
      <c r="D64" s="84"/>
      <c r="E64" s="84"/>
      <c r="F64" s="84"/>
      <c r="G64" s="84"/>
      <c r="H64" s="84"/>
      <c r="I64" s="84"/>
      <c r="J64" s="84"/>
      <c r="K64" s="84"/>
      <c r="L64" s="84"/>
      <c r="M64" s="84"/>
      <c r="N64" s="152"/>
      <c r="O64" s="556"/>
      <c r="P64" s="273"/>
      <c r="Q64" s="273"/>
      <c r="R64" s="273"/>
      <c r="S64" s="273"/>
      <c r="T64" s="273"/>
      <c r="U64" s="273"/>
      <c r="V64" s="273"/>
      <c r="W64" s="273"/>
      <c r="X64" s="273"/>
      <c r="Y64" s="273"/>
      <c r="AA64" s="553"/>
      <c r="AB64" s="553"/>
      <c r="AC64" s="553"/>
      <c r="AD64" s="553"/>
      <c r="AE64" s="553"/>
      <c r="AF64" s="553"/>
      <c r="AG64" s="553"/>
      <c r="AH64" s="553"/>
      <c r="AI64" s="496"/>
      <c r="AJ64" s="496"/>
      <c r="AK64" s="496"/>
      <c r="AL64" s="496"/>
      <c r="AM64" s="496"/>
      <c r="AN64" s="496"/>
      <c r="AO64" s="496"/>
      <c r="AP64" s="496"/>
      <c r="AQ64" s="496"/>
      <c r="AR64" s="496"/>
    </row>
    <row r="65" spans="1:44" s="176" customFormat="1">
      <c r="A65" s="555"/>
      <c r="B65" s="152"/>
      <c r="C65" s="556"/>
      <c r="D65" s="84"/>
      <c r="E65" s="84"/>
      <c r="F65" s="84"/>
      <c r="G65" s="84"/>
      <c r="H65" s="84"/>
      <c r="I65" s="84"/>
      <c r="J65" s="84"/>
      <c r="K65" s="84"/>
      <c r="L65" s="84"/>
      <c r="M65" s="84"/>
      <c r="N65" s="152"/>
      <c r="O65" s="556"/>
      <c r="P65" s="273"/>
      <c r="Q65" s="273"/>
      <c r="R65" s="273"/>
      <c r="S65" s="273"/>
      <c r="T65" s="273"/>
      <c r="U65" s="273"/>
      <c r="V65" s="273"/>
      <c r="W65" s="273"/>
      <c r="X65" s="273"/>
      <c r="Y65" s="273"/>
      <c r="AA65" s="553"/>
      <c r="AB65" s="553"/>
      <c r="AC65" s="553"/>
      <c r="AD65" s="553"/>
      <c r="AE65" s="553"/>
      <c r="AF65" s="553"/>
      <c r="AG65" s="553"/>
      <c r="AH65" s="553"/>
      <c r="AI65" s="496"/>
      <c r="AJ65" s="496"/>
      <c r="AK65" s="496"/>
      <c r="AL65" s="496"/>
      <c r="AM65" s="496"/>
      <c r="AN65" s="496"/>
      <c r="AO65" s="496"/>
      <c r="AP65" s="496"/>
      <c r="AQ65" s="496"/>
      <c r="AR65" s="496"/>
    </row>
    <row r="66" spans="1:44" s="176" customFormat="1">
      <c r="A66" s="555"/>
      <c r="B66" s="152"/>
      <c r="C66" s="556"/>
      <c r="D66" s="84"/>
      <c r="E66" s="84"/>
      <c r="F66" s="84"/>
      <c r="G66" s="84"/>
      <c r="H66" s="84"/>
      <c r="I66" s="84"/>
      <c r="J66" s="84"/>
      <c r="K66" s="84"/>
      <c r="L66" s="84"/>
      <c r="M66" s="84"/>
      <c r="N66" s="152"/>
      <c r="O66" s="556"/>
      <c r="P66" s="273"/>
      <c r="Q66" s="273"/>
      <c r="R66" s="273"/>
      <c r="S66" s="273"/>
      <c r="T66" s="273"/>
      <c r="U66" s="273"/>
      <c r="V66" s="273"/>
      <c r="W66" s="273"/>
      <c r="X66" s="273"/>
      <c r="Y66" s="273"/>
      <c r="AA66" s="553"/>
      <c r="AB66" s="553"/>
      <c r="AC66" s="553"/>
      <c r="AD66" s="553"/>
      <c r="AE66" s="553"/>
      <c r="AF66" s="553"/>
      <c r="AG66" s="553"/>
      <c r="AH66" s="553"/>
      <c r="AI66" s="496"/>
      <c r="AJ66" s="496"/>
      <c r="AK66" s="496"/>
      <c r="AL66" s="496"/>
      <c r="AM66" s="496"/>
      <c r="AN66" s="496"/>
      <c r="AO66" s="496"/>
      <c r="AP66" s="496"/>
      <c r="AQ66" s="496"/>
      <c r="AR66" s="496"/>
    </row>
    <row r="67" spans="1:44" s="176" customFormat="1">
      <c r="A67" s="555"/>
      <c r="B67" s="558"/>
      <c r="C67" s="556"/>
      <c r="D67" s="84"/>
      <c r="E67" s="84"/>
      <c r="F67" s="84"/>
      <c r="G67" s="84"/>
      <c r="H67" s="84"/>
      <c r="I67" s="84"/>
      <c r="J67" s="84"/>
      <c r="K67" s="84"/>
      <c r="L67" s="84"/>
      <c r="M67" s="84"/>
      <c r="N67" s="152"/>
      <c r="O67" s="556"/>
      <c r="P67" s="273"/>
      <c r="Q67" s="273"/>
      <c r="R67" s="273"/>
      <c r="S67" s="273"/>
      <c r="T67" s="273"/>
      <c r="U67" s="273"/>
      <c r="V67" s="273"/>
      <c r="W67" s="273"/>
      <c r="X67" s="273"/>
      <c r="Y67" s="273"/>
      <c r="AA67" s="553"/>
      <c r="AB67" s="553"/>
      <c r="AC67" s="553"/>
      <c r="AD67" s="553"/>
      <c r="AE67" s="553"/>
      <c r="AF67" s="553"/>
      <c r="AG67" s="553"/>
      <c r="AH67" s="553"/>
      <c r="AI67" s="496"/>
      <c r="AJ67" s="496"/>
      <c r="AK67" s="496"/>
      <c r="AL67" s="496"/>
      <c r="AM67" s="496"/>
      <c r="AN67" s="496"/>
      <c r="AO67" s="496"/>
      <c r="AP67" s="496"/>
      <c r="AQ67" s="496"/>
      <c r="AR67" s="496"/>
    </row>
    <row r="68" spans="1:44" s="176" customFormat="1">
      <c r="A68" s="555"/>
      <c r="B68" s="152"/>
      <c r="C68" s="556"/>
      <c r="D68" s="84"/>
      <c r="E68" s="84"/>
      <c r="F68" s="84"/>
      <c r="G68" s="84"/>
      <c r="H68" s="84"/>
      <c r="I68" s="84"/>
      <c r="J68" s="84"/>
      <c r="K68" s="84"/>
      <c r="L68" s="84"/>
      <c r="M68" s="84"/>
      <c r="N68" s="152"/>
      <c r="O68" s="556"/>
      <c r="P68" s="273"/>
      <c r="Q68" s="273"/>
      <c r="R68" s="273"/>
      <c r="S68" s="273"/>
      <c r="T68" s="273"/>
      <c r="U68" s="273"/>
      <c r="V68" s="273"/>
      <c r="W68" s="273"/>
      <c r="X68" s="273"/>
      <c r="Y68" s="273"/>
      <c r="AA68" s="553"/>
      <c r="AB68" s="553"/>
      <c r="AC68" s="553"/>
      <c r="AD68" s="553"/>
      <c r="AE68" s="553"/>
      <c r="AF68" s="553"/>
      <c r="AG68" s="553"/>
      <c r="AH68" s="553"/>
      <c r="AI68" s="496"/>
      <c r="AJ68" s="496"/>
      <c r="AK68" s="496"/>
      <c r="AL68" s="496"/>
      <c r="AM68" s="496"/>
      <c r="AN68" s="496"/>
      <c r="AO68" s="496"/>
      <c r="AP68" s="496"/>
      <c r="AQ68" s="496"/>
      <c r="AR68" s="496"/>
    </row>
    <row r="69" spans="1:44" s="176" customFormat="1">
      <c r="A69" s="555"/>
      <c r="B69" s="152"/>
      <c r="C69" s="305"/>
      <c r="D69" s="559"/>
      <c r="E69" s="559"/>
      <c r="F69" s="559"/>
      <c r="G69" s="559"/>
      <c r="H69" s="559"/>
      <c r="I69" s="559"/>
      <c r="J69" s="559"/>
      <c r="K69" s="559"/>
      <c r="L69" s="559"/>
      <c r="M69" s="559"/>
      <c r="N69" s="152"/>
      <c r="O69" s="559"/>
      <c r="P69" s="559"/>
      <c r="Q69" s="559"/>
      <c r="R69" s="559"/>
      <c r="S69" s="559"/>
      <c r="T69" s="559"/>
      <c r="U69" s="559"/>
      <c r="V69" s="559"/>
      <c r="W69" s="559"/>
      <c r="X69" s="559"/>
      <c r="Y69" s="559"/>
      <c r="AC69" s="553"/>
    </row>
    <row r="70" spans="1:44" s="176" customFormat="1" ht="15.75">
      <c r="A70" s="555"/>
      <c r="B70" s="152"/>
      <c r="C70" s="556"/>
      <c r="D70" s="150"/>
      <c r="E70" s="150"/>
      <c r="F70" s="150"/>
      <c r="G70" s="150"/>
      <c r="H70" s="150"/>
      <c r="I70" s="150"/>
      <c r="J70" s="150"/>
      <c r="K70" s="150"/>
      <c r="L70" s="150"/>
      <c r="M70" s="150"/>
      <c r="N70" s="557"/>
      <c r="O70" s="556"/>
      <c r="P70" s="560"/>
      <c r="Q70" s="560"/>
      <c r="R70" s="560"/>
      <c r="S70" s="560"/>
      <c r="T70" s="560"/>
      <c r="U70" s="560"/>
      <c r="V70" s="560"/>
      <c r="W70" s="560"/>
      <c r="X70" s="560"/>
      <c r="Y70" s="560"/>
      <c r="AI70" s="554"/>
    </row>
    <row r="71" spans="1:44" s="176" customFormat="1">
      <c r="A71" s="555"/>
      <c r="B71" s="152"/>
      <c r="C71" s="556"/>
      <c r="D71" s="150"/>
      <c r="E71" s="150"/>
      <c r="F71" s="150"/>
      <c r="G71" s="150"/>
      <c r="H71" s="150"/>
      <c r="I71" s="150"/>
      <c r="J71" s="150"/>
      <c r="K71" s="150"/>
      <c r="L71" s="150"/>
      <c r="M71" s="150"/>
      <c r="N71" s="85"/>
      <c r="O71" s="556"/>
      <c r="P71" s="560"/>
      <c r="Q71" s="560"/>
      <c r="R71" s="560"/>
      <c r="S71" s="560"/>
      <c r="T71" s="560"/>
      <c r="U71" s="560"/>
      <c r="V71" s="560"/>
      <c r="W71" s="560"/>
      <c r="X71" s="560"/>
      <c r="Y71" s="560"/>
      <c r="AI71" s="554"/>
    </row>
    <row r="72" spans="1:44" s="176" customFormat="1">
      <c r="A72" s="555"/>
      <c r="B72" s="152"/>
      <c r="C72" s="556"/>
      <c r="D72" s="150"/>
      <c r="E72" s="150"/>
      <c r="F72" s="150"/>
      <c r="G72" s="150"/>
      <c r="H72" s="150"/>
      <c r="I72" s="150"/>
      <c r="J72" s="150"/>
      <c r="K72" s="150"/>
      <c r="L72" s="150"/>
      <c r="M72" s="150"/>
      <c r="N72" s="85"/>
      <c r="O72" s="556"/>
      <c r="P72" s="560"/>
      <c r="Q72" s="560"/>
      <c r="R72" s="560"/>
      <c r="S72" s="560"/>
      <c r="T72" s="560"/>
      <c r="U72" s="560"/>
      <c r="V72" s="560"/>
      <c r="W72" s="560"/>
      <c r="X72" s="560"/>
      <c r="Y72" s="560"/>
      <c r="AI72" s="554"/>
    </row>
    <row r="73" spans="1:44" s="176" customFormat="1">
      <c r="A73" s="555"/>
      <c r="B73" s="152"/>
      <c r="C73" s="556"/>
      <c r="D73" s="150"/>
      <c r="E73" s="150"/>
      <c r="F73" s="150"/>
      <c r="G73" s="150"/>
      <c r="H73" s="150"/>
      <c r="I73" s="150"/>
      <c r="J73" s="150"/>
      <c r="K73" s="150"/>
      <c r="L73" s="150"/>
      <c r="M73" s="150"/>
      <c r="N73" s="85"/>
      <c r="O73" s="556"/>
      <c r="P73" s="560"/>
      <c r="Q73" s="560"/>
      <c r="R73" s="560"/>
      <c r="S73" s="560"/>
      <c r="T73" s="560"/>
      <c r="U73" s="560"/>
      <c r="V73" s="560"/>
      <c r="W73" s="560"/>
      <c r="X73" s="560"/>
      <c r="Y73" s="560"/>
      <c r="AI73" s="554"/>
    </row>
    <row r="74" spans="1:44" s="176" customFormat="1">
      <c r="A74" s="555"/>
      <c r="B74" s="152"/>
      <c r="C74" s="556"/>
      <c r="D74" s="150"/>
      <c r="E74" s="150"/>
      <c r="F74" s="150"/>
      <c r="G74" s="150"/>
      <c r="H74" s="150"/>
      <c r="I74" s="150"/>
      <c r="J74" s="150"/>
      <c r="K74" s="150"/>
      <c r="L74" s="150"/>
      <c r="M74" s="150"/>
      <c r="N74" s="85"/>
      <c r="O74" s="556"/>
      <c r="P74" s="560"/>
      <c r="Q74" s="560"/>
      <c r="R74" s="560"/>
      <c r="S74" s="560"/>
      <c r="T74" s="560"/>
      <c r="U74" s="560"/>
      <c r="V74" s="560"/>
      <c r="W74" s="560"/>
      <c r="X74" s="560"/>
      <c r="Y74" s="560"/>
      <c r="AI74" s="554"/>
    </row>
    <row r="75" spans="1:44" s="176" customFormat="1">
      <c r="A75" s="555"/>
      <c r="B75" s="152"/>
      <c r="C75" s="556"/>
      <c r="D75" s="150"/>
      <c r="E75" s="150"/>
      <c r="F75" s="150"/>
      <c r="G75" s="150"/>
      <c r="H75" s="150"/>
      <c r="I75" s="150"/>
      <c r="J75" s="150"/>
      <c r="K75" s="150"/>
      <c r="L75" s="150"/>
      <c r="M75" s="150"/>
      <c r="N75" s="85"/>
      <c r="O75" s="556"/>
      <c r="P75" s="560"/>
      <c r="Q75" s="560"/>
      <c r="R75" s="560"/>
      <c r="S75" s="560"/>
      <c r="T75" s="560"/>
      <c r="U75" s="560"/>
      <c r="V75" s="560"/>
      <c r="W75" s="560"/>
      <c r="X75" s="560"/>
      <c r="Y75" s="560"/>
      <c r="AI75" s="554"/>
    </row>
    <row r="76" spans="1:44" s="176" customFormat="1">
      <c r="A76" s="555"/>
      <c r="B76" s="152"/>
      <c r="C76" s="556"/>
      <c r="D76" s="150"/>
      <c r="E76" s="150"/>
      <c r="F76" s="150"/>
      <c r="G76" s="150"/>
      <c r="H76" s="150"/>
      <c r="I76" s="150"/>
      <c r="J76" s="150"/>
      <c r="K76" s="150"/>
      <c r="L76" s="150"/>
      <c r="M76" s="150"/>
      <c r="N76" s="85"/>
      <c r="O76" s="556"/>
      <c r="P76" s="560"/>
      <c r="Q76" s="560"/>
      <c r="R76" s="560"/>
      <c r="S76" s="560"/>
      <c r="T76" s="560"/>
      <c r="U76" s="560"/>
      <c r="V76" s="560"/>
      <c r="W76" s="560"/>
      <c r="X76" s="560"/>
      <c r="Y76" s="560"/>
      <c r="AI76" s="554"/>
    </row>
    <row r="77" spans="1:44" s="176" customFormat="1">
      <c r="A77" s="555"/>
      <c r="B77" s="152"/>
      <c r="C77" s="556"/>
      <c r="D77" s="288"/>
      <c r="E77" s="150"/>
      <c r="F77" s="150"/>
      <c r="G77" s="150"/>
      <c r="H77" s="150"/>
      <c r="I77" s="150"/>
      <c r="J77" s="150"/>
      <c r="K77" s="150"/>
      <c r="L77" s="150"/>
      <c r="M77" s="150"/>
      <c r="N77" s="85"/>
      <c r="O77" s="556"/>
      <c r="P77" s="560"/>
      <c r="Q77" s="560"/>
      <c r="R77" s="560"/>
      <c r="S77" s="560"/>
      <c r="T77" s="560"/>
      <c r="U77" s="560"/>
      <c r="V77" s="560"/>
      <c r="W77" s="560"/>
      <c r="X77" s="560"/>
      <c r="Y77" s="560"/>
      <c r="AI77" s="554"/>
    </row>
    <row r="78" spans="1:44" s="176" customFormat="1">
      <c r="A78" s="555"/>
      <c r="B78" s="152"/>
      <c r="C78" s="556"/>
      <c r="D78" s="150"/>
      <c r="E78" s="150"/>
      <c r="F78" s="150"/>
      <c r="G78" s="150"/>
      <c r="H78" s="150"/>
      <c r="I78" s="150"/>
      <c r="J78" s="150"/>
      <c r="K78" s="150"/>
      <c r="L78" s="150"/>
      <c r="M78" s="150"/>
      <c r="N78" s="85"/>
      <c r="O78" s="556"/>
      <c r="P78" s="560"/>
      <c r="Q78" s="560"/>
      <c r="R78" s="560"/>
      <c r="S78" s="560"/>
      <c r="T78" s="560"/>
      <c r="U78" s="560"/>
      <c r="V78" s="560"/>
      <c r="W78" s="560"/>
      <c r="X78" s="560"/>
      <c r="Y78" s="560"/>
      <c r="AI78" s="554"/>
    </row>
    <row r="79" spans="1:44" s="176" customFormat="1">
      <c r="A79" s="555"/>
      <c r="B79" s="152"/>
      <c r="C79" s="556"/>
      <c r="D79" s="150"/>
      <c r="E79" s="150"/>
      <c r="F79" s="150"/>
      <c r="G79" s="150"/>
      <c r="H79" s="150"/>
      <c r="I79" s="150"/>
      <c r="J79" s="150"/>
      <c r="K79" s="150"/>
      <c r="L79" s="150"/>
      <c r="M79" s="150"/>
      <c r="N79" s="85"/>
      <c r="O79" s="556"/>
      <c r="P79" s="560"/>
      <c r="Q79" s="560"/>
      <c r="R79" s="560"/>
      <c r="S79" s="560"/>
      <c r="T79" s="560"/>
      <c r="U79" s="560"/>
      <c r="V79" s="560"/>
      <c r="W79" s="560"/>
      <c r="X79" s="560"/>
      <c r="Y79" s="560"/>
      <c r="AI79" s="554"/>
    </row>
    <row r="80" spans="1:44" s="176" customFormat="1">
      <c r="A80" s="555"/>
      <c r="B80" s="152"/>
      <c r="C80" s="556"/>
      <c r="D80" s="150"/>
      <c r="E80" s="150"/>
      <c r="F80" s="150"/>
      <c r="G80" s="150"/>
      <c r="H80" s="150"/>
      <c r="I80" s="150"/>
      <c r="J80" s="150"/>
      <c r="K80" s="150"/>
      <c r="L80" s="150"/>
      <c r="M80" s="150"/>
      <c r="N80" s="85"/>
      <c r="O80" s="556"/>
      <c r="P80" s="560"/>
      <c r="Q80" s="560"/>
      <c r="R80" s="560"/>
      <c r="S80" s="560"/>
      <c r="T80" s="560"/>
      <c r="U80" s="560"/>
      <c r="V80" s="560"/>
      <c r="W80" s="560"/>
      <c r="X80" s="560"/>
      <c r="Y80" s="560"/>
    </row>
    <row r="81" spans="1:25" s="176" customFormat="1">
      <c r="A81" s="555"/>
      <c r="B81" s="152"/>
      <c r="C81" s="556"/>
      <c r="D81" s="150"/>
      <c r="E81" s="150"/>
      <c r="F81" s="150"/>
      <c r="G81" s="150"/>
      <c r="H81" s="150"/>
      <c r="I81" s="150"/>
      <c r="J81" s="150"/>
      <c r="K81" s="150"/>
      <c r="L81" s="150"/>
      <c r="M81" s="150"/>
      <c r="N81" s="85"/>
      <c r="O81" s="556"/>
      <c r="P81" s="560"/>
      <c r="Q81" s="560"/>
      <c r="R81" s="560"/>
      <c r="S81" s="560"/>
      <c r="T81" s="560"/>
      <c r="U81" s="560"/>
      <c r="V81" s="560"/>
      <c r="W81" s="560"/>
      <c r="X81" s="560"/>
      <c r="Y81" s="560"/>
    </row>
    <row r="82" spans="1:25" s="176" customFormat="1">
      <c r="A82" s="555"/>
      <c r="B82" s="152"/>
      <c r="C82" s="556"/>
      <c r="D82" s="150"/>
      <c r="E82" s="150"/>
      <c r="F82" s="150"/>
      <c r="G82" s="150"/>
      <c r="H82" s="150"/>
      <c r="I82" s="150"/>
      <c r="J82" s="150"/>
      <c r="K82" s="150"/>
      <c r="L82" s="150"/>
      <c r="M82" s="150"/>
      <c r="N82" s="85"/>
      <c r="O82" s="556"/>
      <c r="P82" s="560"/>
      <c r="Q82" s="560"/>
      <c r="R82" s="560"/>
      <c r="S82" s="560"/>
      <c r="T82" s="560"/>
      <c r="U82" s="560"/>
      <c r="V82" s="560"/>
      <c r="W82" s="560"/>
      <c r="X82" s="560"/>
      <c r="Y82" s="560"/>
    </row>
    <row r="83" spans="1:25" s="176" customFormat="1">
      <c r="A83" s="555"/>
      <c r="B83" s="152"/>
      <c r="C83" s="556"/>
      <c r="D83" s="150"/>
      <c r="E83" s="150"/>
      <c r="F83" s="150"/>
      <c r="G83" s="150"/>
      <c r="H83" s="150"/>
      <c r="I83" s="150"/>
      <c r="J83" s="150"/>
      <c r="K83" s="150"/>
      <c r="L83" s="150"/>
      <c r="M83" s="150"/>
      <c r="N83" s="85"/>
      <c r="O83" s="556"/>
      <c r="P83" s="560"/>
      <c r="Q83" s="560"/>
      <c r="R83" s="560"/>
      <c r="S83" s="560"/>
      <c r="T83" s="560"/>
      <c r="U83" s="560"/>
      <c r="V83" s="560"/>
      <c r="W83" s="560"/>
      <c r="X83" s="560"/>
      <c r="Y83" s="560"/>
    </row>
    <row r="84" spans="1:25" s="176" customFormat="1">
      <c r="A84" s="555"/>
      <c r="B84" s="152"/>
      <c r="C84" s="556"/>
      <c r="D84" s="150"/>
      <c r="E84" s="150"/>
      <c r="F84" s="150"/>
      <c r="G84" s="150"/>
      <c r="H84" s="150"/>
      <c r="I84" s="150"/>
      <c r="J84" s="150"/>
      <c r="K84" s="150"/>
      <c r="L84" s="150"/>
      <c r="M84" s="150"/>
      <c r="N84" s="85"/>
      <c r="O84" s="556"/>
      <c r="P84" s="560"/>
      <c r="Q84" s="560"/>
      <c r="R84" s="560"/>
      <c r="S84" s="560"/>
      <c r="T84" s="560"/>
      <c r="U84" s="560"/>
      <c r="V84" s="560"/>
      <c r="W84" s="560"/>
      <c r="X84" s="560"/>
      <c r="Y84" s="560"/>
    </row>
    <row r="85" spans="1:25" s="176" customFormat="1">
      <c r="A85" s="555"/>
      <c r="B85" s="152"/>
      <c r="C85" s="556"/>
      <c r="D85" s="150"/>
      <c r="E85" s="150"/>
      <c r="F85" s="150"/>
      <c r="G85" s="150"/>
      <c r="H85" s="150"/>
      <c r="I85" s="150"/>
      <c r="J85" s="150"/>
      <c r="K85" s="150"/>
      <c r="L85" s="150"/>
      <c r="M85" s="150"/>
      <c r="N85" s="85"/>
      <c r="O85" s="556"/>
      <c r="P85" s="560"/>
      <c r="Q85" s="560"/>
      <c r="R85" s="560"/>
      <c r="S85" s="560"/>
      <c r="T85" s="560"/>
      <c r="U85" s="560"/>
      <c r="V85" s="560"/>
      <c r="W85" s="560"/>
      <c r="X85" s="560"/>
      <c r="Y85" s="560"/>
    </row>
    <row r="86" spans="1:25" s="176" customFormat="1">
      <c r="A86" s="555"/>
      <c r="B86" s="152"/>
      <c r="C86" s="556"/>
      <c r="D86" s="150"/>
      <c r="E86" s="150"/>
      <c r="F86" s="150"/>
      <c r="G86" s="150"/>
      <c r="H86" s="150"/>
      <c r="I86" s="150"/>
      <c r="J86" s="150"/>
      <c r="K86" s="150"/>
      <c r="L86" s="150"/>
      <c r="M86" s="150"/>
      <c r="N86" s="85"/>
      <c r="O86" s="556"/>
      <c r="P86" s="560"/>
      <c r="Q86" s="560"/>
      <c r="R86" s="560"/>
      <c r="S86" s="560"/>
      <c r="T86" s="560"/>
      <c r="U86" s="560"/>
      <c r="V86" s="560"/>
      <c r="W86" s="560"/>
      <c r="X86" s="560"/>
      <c r="Y86" s="560"/>
    </row>
    <row r="87" spans="1:25" s="176" customFormat="1">
      <c r="A87" s="555"/>
      <c r="B87" s="152"/>
      <c r="C87" s="556"/>
      <c r="D87" s="150"/>
      <c r="E87" s="150"/>
      <c r="F87" s="150"/>
      <c r="G87" s="150"/>
      <c r="H87" s="150"/>
      <c r="I87" s="150"/>
      <c r="J87" s="150"/>
      <c r="K87" s="150"/>
      <c r="L87" s="150"/>
      <c r="M87" s="150"/>
      <c r="N87" s="85"/>
      <c r="O87" s="556"/>
      <c r="P87" s="560"/>
      <c r="Q87" s="560"/>
      <c r="R87" s="560"/>
      <c r="S87" s="560"/>
      <c r="T87" s="560"/>
      <c r="U87" s="560"/>
      <c r="V87" s="560"/>
      <c r="W87" s="560"/>
      <c r="X87" s="560"/>
      <c r="Y87" s="560"/>
    </row>
    <row r="88" spans="1:25" s="176" customFormat="1">
      <c r="A88" s="555"/>
      <c r="B88" s="152"/>
      <c r="C88" s="556"/>
      <c r="D88" s="150"/>
      <c r="E88" s="150"/>
      <c r="F88" s="150"/>
      <c r="G88" s="150"/>
      <c r="H88" s="150"/>
      <c r="I88" s="150"/>
      <c r="J88" s="150"/>
      <c r="K88" s="150"/>
      <c r="L88" s="150"/>
      <c r="M88" s="150"/>
      <c r="N88" s="85"/>
      <c r="O88" s="556"/>
      <c r="P88" s="560"/>
      <c r="Q88" s="560"/>
      <c r="R88" s="560"/>
      <c r="S88" s="560"/>
      <c r="T88" s="560"/>
      <c r="U88" s="560"/>
      <c r="V88" s="560"/>
      <c r="W88" s="560"/>
      <c r="X88" s="560"/>
      <c r="Y88" s="560"/>
    </row>
    <row r="89" spans="1:25" s="176" customFormat="1">
      <c r="A89" s="555"/>
      <c r="B89" s="152"/>
      <c r="C89" s="556"/>
      <c r="D89" s="150"/>
      <c r="E89" s="150"/>
      <c r="F89" s="150"/>
      <c r="G89" s="150"/>
      <c r="H89" s="150"/>
      <c r="I89" s="150"/>
      <c r="J89" s="150"/>
      <c r="K89" s="150"/>
      <c r="L89" s="150"/>
      <c r="M89" s="150"/>
      <c r="N89" s="85"/>
      <c r="O89" s="164"/>
      <c r="P89" s="561"/>
      <c r="Q89" s="561"/>
      <c r="R89" s="561"/>
      <c r="S89" s="561"/>
      <c r="T89" s="561"/>
      <c r="U89" s="561"/>
      <c r="V89" s="561"/>
      <c r="W89" s="561"/>
      <c r="X89" s="561"/>
      <c r="Y89" s="561"/>
    </row>
    <row r="90" spans="1:25" s="176" customFormat="1"/>
    <row r="91" spans="1:25" s="176" customFormat="1"/>
    <row r="92" spans="1:25" s="176" customFormat="1"/>
    <row r="93" spans="1:25" s="176" customFormat="1"/>
    <row r="94" spans="1:25" s="176" customFormat="1"/>
    <row r="95" spans="1:25" s="176" customFormat="1"/>
    <row r="96" spans="1:25" s="176" customFormat="1"/>
    <row r="97" s="176" customFormat="1"/>
    <row r="98" s="176" customFormat="1"/>
  </sheetData>
  <mergeCells count="6">
    <mergeCell ref="A1:V1"/>
    <mergeCell ref="N3:V3"/>
    <mergeCell ref="C3:K3"/>
    <mergeCell ref="A45:M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3"/>
  <sheetViews>
    <sheetView workbookViewId="0">
      <selection sqref="A1:D2"/>
    </sheetView>
  </sheetViews>
  <sheetFormatPr defaultRowHeight="15"/>
  <cols>
    <col min="1" max="3" width="14.85546875" style="1" customWidth="1"/>
    <col min="4" max="4" width="18.28515625" style="1" customWidth="1"/>
    <col min="5" max="16384" width="9.140625" style="1"/>
  </cols>
  <sheetData>
    <row r="1" spans="1:4" ht="15.75" customHeight="1">
      <c r="A1" s="679" t="s">
        <v>1151</v>
      </c>
      <c r="B1" s="679"/>
      <c r="C1" s="679"/>
      <c r="D1" s="679"/>
    </row>
    <row r="2" spans="1:4" ht="15" customHeight="1">
      <c r="A2" s="683"/>
      <c r="B2" s="683"/>
      <c r="C2" s="683"/>
      <c r="D2" s="683"/>
    </row>
    <row r="3" spans="1:4">
      <c r="A3" s="4" t="s">
        <v>222</v>
      </c>
      <c r="B3" s="5">
        <v>2010</v>
      </c>
      <c r="C3" s="5">
        <v>2013</v>
      </c>
      <c r="D3" s="5">
        <v>2016</v>
      </c>
    </row>
    <row r="4" spans="1:4">
      <c r="A4" s="685" t="s">
        <v>192</v>
      </c>
      <c r="B4" s="685"/>
      <c r="C4" s="685"/>
      <c r="D4" s="685"/>
    </row>
    <row r="5" spans="1:4">
      <c r="A5" s="6" t="s">
        <v>434</v>
      </c>
      <c r="B5" s="7">
        <v>65.900000000000006</v>
      </c>
      <c r="C5" s="7">
        <v>61.1</v>
      </c>
      <c r="D5" s="7" t="s">
        <v>433</v>
      </c>
    </row>
    <row r="6" spans="1:4">
      <c r="A6" s="6" t="s">
        <v>432</v>
      </c>
      <c r="B6" s="7">
        <v>6</v>
      </c>
      <c r="C6" s="7">
        <v>6.5</v>
      </c>
      <c r="D6" s="7">
        <v>6.3</v>
      </c>
    </row>
    <row r="7" spans="1:4">
      <c r="A7" s="6" t="s">
        <v>431</v>
      </c>
      <c r="B7" s="7">
        <v>20.8</v>
      </c>
      <c r="C7" s="7">
        <v>24</v>
      </c>
      <c r="D7" s="7" t="s">
        <v>430</v>
      </c>
    </row>
    <row r="8" spans="1:4">
      <c r="A8" s="6" t="s">
        <v>429</v>
      </c>
      <c r="B8" s="7">
        <v>4.3</v>
      </c>
      <c r="C8" s="7">
        <v>3.3</v>
      </c>
      <c r="D8" s="7">
        <v>2.9</v>
      </c>
    </row>
    <row r="9" spans="1:4">
      <c r="A9" s="87" t="s">
        <v>428</v>
      </c>
      <c r="B9" s="86">
        <v>3</v>
      </c>
      <c r="C9" s="86">
        <v>5.2</v>
      </c>
      <c r="D9" s="86">
        <v>5.4</v>
      </c>
    </row>
    <row r="10" spans="1:4">
      <c r="A10" s="684" t="s">
        <v>56</v>
      </c>
      <c r="B10" s="684"/>
      <c r="C10" s="684"/>
      <c r="D10" s="684"/>
    </row>
    <row r="11" spans="1:4">
      <c r="A11" s="684" t="s">
        <v>427</v>
      </c>
      <c r="B11" s="684"/>
      <c r="C11" s="684"/>
      <c r="D11" s="684"/>
    </row>
    <row r="12" spans="1:4">
      <c r="A12" s="682" t="s">
        <v>426</v>
      </c>
      <c r="B12" s="682"/>
      <c r="C12" s="682"/>
      <c r="D12" s="682"/>
    </row>
    <row r="13" spans="1:4">
      <c r="A13" s="682" t="s">
        <v>59</v>
      </c>
      <c r="B13" s="682"/>
      <c r="C13" s="682"/>
      <c r="D13" s="682"/>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P54"/>
  <sheetViews>
    <sheetView zoomScaleNormal="100" workbookViewId="0">
      <selection sqref="A1:H1"/>
    </sheetView>
  </sheetViews>
  <sheetFormatPr defaultRowHeight="15"/>
  <cols>
    <col min="1" max="1" width="25.5703125" style="242" customWidth="1"/>
    <col min="2" max="16384" width="9.140625" style="242"/>
  </cols>
  <sheetData>
    <row r="1" spans="1:11" ht="27" customHeight="1">
      <c r="A1" s="783" t="s">
        <v>1722</v>
      </c>
      <c r="B1" s="783"/>
      <c r="C1" s="783"/>
      <c r="D1" s="783"/>
      <c r="E1" s="783"/>
      <c r="F1" s="783"/>
      <c r="G1" s="783"/>
      <c r="H1" s="783"/>
      <c r="I1" s="274"/>
      <c r="J1" s="274"/>
    </row>
    <row r="2" spans="1:11" ht="15.75">
      <c r="A2" s="278"/>
      <c r="B2" s="277">
        <v>0</v>
      </c>
      <c r="C2" s="277">
        <v>1</v>
      </c>
      <c r="D2" s="277">
        <v>2</v>
      </c>
      <c r="E2" s="277">
        <v>3</v>
      </c>
      <c r="F2" s="277">
        <v>4</v>
      </c>
      <c r="G2" s="277">
        <v>5</v>
      </c>
      <c r="H2" s="277" t="s">
        <v>17</v>
      </c>
      <c r="I2" s="593"/>
      <c r="J2" s="361"/>
      <c r="K2" s="361"/>
    </row>
    <row r="3" spans="1:11">
      <c r="A3" s="249" t="s">
        <v>1209</v>
      </c>
      <c r="I3" s="361"/>
      <c r="J3" s="361"/>
      <c r="K3" s="361"/>
    </row>
    <row r="4" spans="1:11">
      <c r="A4" s="297" t="s">
        <v>364</v>
      </c>
      <c r="B4" s="267">
        <v>570</v>
      </c>
      <c r="C4" s="267">
        <v>343</v>
      </c>
      <c r="D4" s="267">
        <v>143</v>
      </c>
      <c r="E4" s="267">
        <v>89</v>
      </c>
      <c r="F4" s="267">
        <v>40</v>
      </c>
      <c r="G4" s="267">
        <v>18</v>
      </c>
      <c r="H4" s="166">
        <v>1203</v>
      </c>
      <c r="J4" s="301"/>
      <c r="K4" s="301"/>
    </row>
    <row r="5" spans="1:11">
      <c r="A5" s="297" t="s">
        <v>365</v>
      </c>
      <c r="B5" s="267">
        <v>301</v>
      </c>
      <c r="C5" s="267">
        <v>233</v>
      </c>
      <c r="D5" s="267">
        <v>165</v>
      </c>
      <c r="E5" s="267">
        <v>112</v>
      </c>
      <c r="F5" s="267">
        <v>78</v>
      </c>
      <c r="G5" s="267">
        <v>87</v>
      </c>
      <c r="H5" s="166">
        <v>976</v>
      </c>
      <c r="J5" s="301"/>
      <c r="K5" s="301"/>
    </row>
    <row r="6" spans="1:11">
      <c r="A6" s="297" t="s">
        <v>366</v>
      </c>
      <c r="B6" s="267">
        <v>302</v>
      </c>
      <c r="C6" s="267">
        <v>230</v>
      </c>
      <c r="D6" s="267">
        <v>147</v>
      </c>
      <c r="E6" s="267">
        <v>107</v>
      </c>
      <c r="F6" s="267">
        <v>84</v>
      </c>
      <c r="G6" s="267">
        <v>87</v>
      </c>
      <c r="H6" s="166">
        <v>957</v>
      </c>
      <c r="J6" s="301"/>
      <c r="K6" s="301"/>
    </row>
    <row r="7" spans="1:11">
      <c r="A7" s="297" t="s">
        <v>367</v>
      </c>
      <c r="B7" s="267">
        <v>6204</v>
      </c>
      <c r="C7" s="267">
        <v>2367</v>
      </c>
      <c r="D7" s="267">
        <v>1316</v>
      </c>
      <c r="E7" s="267">
        <v>637</v>
      </c>
      <c r="F7" s="267">
        <v>369</v>
      </c>
      <c r="G7" s="267">
        <v>178</v>
      </c>
      <c r="H7" s="166">
        <v>11071</v>
      </c>
      <c r="J7" s="301"/>
      <c r="K7" s="301"/>
    </row>
    <row r="8" spans="1:11">
      <c r="A8" s="297" t="s">
        <v>368</v>
      </c>
      <c r="B8" s="267">
        <v>599</v>
      </c>
      <c r="C8" s="267">
        <v>279</v>
      </c>
      <c r="D8" s="267">
        <v>186</v>
      </c>
      <c r="E8" s="267">
        <v>137</v>
      </c>
      <c r="F8" s="267">
        <v>38</v>
      </c>
      <c r="G8" s="267">
        <v>50</v>
      </c>
      <c r="H8" s="166">
        <v>1289</v>
      </c>
      <c r="J8" s="301"/>
      <c r="K8" s="301"/>
    </row>
    <row r="9" spans="1:11">
      <c r="A9" s="297" t="s">
        <v>370</v>
      </c>
      <c r="B9" s="267">
        <v>789</v>
      </c>
      <c r="C9" s="267">
        <v>268</v>
      </c>
      <c r="D9" s="267">
        <v>107</v>
      </c>
      <c r="E9" s="267">
        <v>38</v>
      </c>
      <c r="F9" s="267">
        <v>14</v>
      </c>
      <c r="G9" s="267">
        <v>6</v>
      </c>
      <c r="H9" s="166">
        <v>1222</v>
      </c>
      <c r="J9" s="301"/>
      <c r="K9" s="301"/>
    </row>
    <row r="10" spans="1:11">
      <c r="A10" s="297" t="s">
        <v>369</v>
      </c>
      <c r="B10" s="267">
        <v>599</v>
      </c>
      <c r="C10" s="267">
        <v>334</v>
      </c>
      <c r="D10" s="267">
        <v>200</v>
      </c>
      <c r="E10" s="267">
        <v>136</v>
      </c>
      <c r="F10" s="267">
        <v>81</v>
      </c>
      <c r="G10" s="267">
        <v>120</v>
      </c>
      <c r="H10" s="166">
        <v>1470</v>
      </c>
      <c r="J10" s="301"/>
      <c r="K10" s="301"/>
    </row>
    <row r="11" spans="1:11" s="298" customFormat="1">
      <c r="A11" s="300" t="s">
        <v>1210</v>
      </c>
      <c r="B11" s="267">
        <f>SUM(B4:B10)</f>
        <v>9364</v>
      </c>
      <c r="C11" s="267">
        <f t="shared" ref="C11:G11" si="0">SUM(C4:C10)</f>
        <v>4054</v>
      </c>
      <c r="D11" s="267">
        <f t="shared" si="0"/>
        <v>2264</v>
      </c>
      <c r="E11" s="267">
        <f t="shared" si="0"/>
        <v>1256</v>
      </c>
      <c r="F11" s="267">
        <f t="shared" si="0"/>
        <v>704</v>
      </c>
      <c r="G11" s="267">
        <f t="shared" si="0"/>
        <v>546</v>
      </c>
      <c r="H11" s="267">
        <f>SUM(H4:H10)</f>
        <v>18188</v>
      </c>
      <c r="J11" s="301"/>
      <c r="K11" s="301"/>
    </row>
    <row r="12" spans="1:11" s="298" customFormat="1">
      <c r="A12" s="251" t="s">
        <v>1211</v>
      </c>
      <c r="B12" s="267"/>
      <c r="C12" s="267"/>
      <c r="D12" s="267"/>
      <c r="E12" s="267"/>
      <c r="F12" s="267"/>
      <c r="G12" s="267"/>
      <c r="H12" s="267"/>
      <c r="J12" s="301"/>
      <c r="K12" s="301"/>
    </row>
    <row r="13" spans="1:11">
      <c r="A13" s="297" t="s">
        <v>191</v>
      </c>
      <c r="B13" s="267">
        <v>46283</v>
      </c>
      <c r="C13" s="267">
        <v>15880</v>
      </c>
      <c r="D13" s="267">
        <v>5836</v>
      </c>
      <c r="E13" s="267">
        <v>1841</v>
      </c>
      <c r="F13" s="267">
        <v>621</v>
      </c>
      <c r="G13" s="267">
        <v>398</v>
      </c>
      <c r="H13" s="166">
        <v>70859</v>
      </c>
      <c r="J13" s="301"/>
      <c r="K13" s="301"/>
    </row>
    <row r="14" spans="1:11">
      <c r="A14" s="297" t="s">
        <v>371</v>
      </c>
      <c r="B14" s="267">
        <v>981</v>
      </c>
      <c r="C14" s="267">
        <v>450</v>
      </c>
      <c r="D14" s="267">
        <v>307</v>
      </c>
      <c r="E14" s="267">
        <v>156</v>
      </c>
      <c r="F14" s="267">
        <v>70</v>
      </c>
      <c r="G14" s="267">
        <v>61</v>
      </c>
      <c r="H14" s="166">
        <v>2025</v>
      </c>
      <c r="J14" s="301"/>
      <c r="K14" s="301"/>
    </row>
    <row r="15" spans="1:11">
      <c r="A15" s="297" t="s">
        <v>372</v>
      </c>
      <c r="B15" s="267">
        <v>290</v>
      </c>
      <c r="C15" s="267">
        <v>74</v>
      </c>
      <c r="D15" s="267">
        <v>43</v>
      </c>
      <c r="E15" s="267">
        <v>22</v>
      </c>
      <c r="F15" s="267">
        <v>13</v>
      </c>
      <c r="G15" s="267">
        <v>5</v>
      </c>
      <c r="H15" s="166">
        <v>447</v>
      </c>
      <c r="J15" s="301"/>
      <c r="K15" s="301"/>
    </row>
    <row r="16" spans="1:11" s="298" customFormat="1">
      <c r="A16" s="300" t="s">
        <v>1212</v>
      </c>
      <c r="B16" s="267">
        <f>SUM(B13:B15)</f>
        <v>47554</v>
      </c>
      <c r="C16" s="267">
        <f t="shared" ref="C16:H16" si="1">SUM(C13:C15)</f>
        <v>16404</v>
      </c>
      <c r="D16" s="267">
        <f t="shared" si="1"/>
        <v>6186</v>
      </c>
      <c r="E16" s="267">
        <f t="shared" si="1"/>
        <v>2019</v>
      </c>
      <c r="F16" s="267">
        <f t="shared" si="1"/>
        <v>704</v>
      </c>
      <c r="G16" s="267">
        <f t="shared" si="1"/>
        <v>464</v>
      </c>
      <c r="H16" s="267">
        <f t="shared" si="1"/>
        <v>73331</v>
      </c>
      <c r="J16" s="301"/>
      <c r="K16" s="301"/>
    </row>
    <row r="17" spans="1:11" s="298" customFormat="1">
      <c r="A17" s="295" t="s">
        <v>1213</v>
      </c>
      <c r="B17" s="267"/>
      <c r="C17" s="267"/>
      <c r="D17" s="267"/>
      <c r="E17" s="267"/>
      <c r="F17" s="267"/>
      <c r="G17" s="267"/>
      <c r="H17" s="267"/>
      <c r="J17" s="301"/>
      <c r="K17" s="301"/>
    </row>
    <row r="18" spans="1:11">
      <c r="A18" s="297" t="s">
        <v>373</v>
      </c>
      <c r="B18" s="267">
        <v>29696</v>
      </c>
      <c r="C18" s="267">
        <v>12877</v>
      </c>
      <c r="D18" s="267">
        <v>6538</v>
      </c>
      <c r="E18" s="267">
        <v>2903</v>
      </c>
      <c r="F18" s="267">
        <v>1203</v>
      </c>
      <c r="G18" s="267">
        <v>677</v>
      </c>
      <c r="H18" s="267">
        <v>53894</v>
      </c>
      <c r="J18" s="301"/>
      <c r="K18" s="301"/>
    </row>
    <row r="19" spans="1:11">
      <c r="A19" s="297" t="s">
        <v>374</v>
      </c>
      <c r="B19" s="267">
        <v>629</v>
      </c>
      <c r="C19" s="267">
        <v>299</v>
      </c>
      <c r="D19" s="267">
        <v>152</v>
      </c>
      <c r="E19" s="267">
        <v>59</v>
      </c>
      <c r="F19" s="267">
        <v>27</v>
      </c>
      <c r="G19" s="267">
        <v>19</v>
      </c>
      <c r="H19" s="267">
        <v>1185</v>
      </c>
      <c r="J19" s="301"/>
      <c r="K19" s="301"/>
    </row>
    <row r="20" spans="1:11">
      <c r="A20" s="297" t="s">
        <v>375</v>
      </c>
      <c r="B20" s="267">
        <v>903</v>
      </c>
      <c r="C20" s="267">
        <v>325</v>
      </c>
      <c r="D20" s="267">
        <v>150</v>
      </c>
      <c r="E20" s="267">
        <v>47</v>
      </c>
      <c r="F20" s="267">
        <v>13</v>
      </c>
      <c r="G20" s="267">
        <v>13</v>
      </c>
      <c r="H20" s="267">
        <v>1451</v>
      </c>
      <c r="J20" s="301"/>
      <c r="K20" s="301"/>
    </row>
    <row r="21" spans="1:11">
      <c r="A21" s="297" t="s">
        <v>376</v>
      </c>
      <c r="B21" s="267">
        <v>1461</v>
      </c>
      <c r="C21" s="267">
        <v>626</v>
      </c>
      <c r="D21" s="267">
        <v>427</v>
      </c>
      <c r="E21" s="267">
        <v>128</v>
      </c>
      <c r="F21" s="267">
        <v>54</v>
      </c>
      <c r="G21" s="267">
        <v>52</v>
      </c>
      <c r="H21" s="267">
        <v>2748</v>
      </c>
      <c r="J21" s="301"/>
      <c r="K21" s="301"/>
    </row>
    <row r="22" spans="1:11" ht="15" customHeight="1">
      <c r="A22" s="297" t="s">
        <v>377</v>
      </c>
      <c r="B22" s="267">
        <v>450</v>
      </c>
      <c r="C22" s="267">
        <v>222</v>
      </c>
      <c r="D22" s="267">
        <v>133</v>
      </c>
      <c r="E22" s="267">
        <v>49</v>
      </c>
      <c r="F22" s="267">
        <v>23</v>
      </c>
      <c r="G22" s="267">
        <v>16</v>
      </c>
      <c r="H22" s="166">
        <v>893</v>
      </c>
      <c r="J22" s="301"/>
      <c r="K22" s="301"/>
    </row>
    <row r="23" spans="1:11" s="298" customFormat="1" ht="15" customHeight="1">
      <c r="A23" s="300" t="s">
        <v>1217</v>
      </c>
      <c r="B23" s="267">
        <f>SUM(B18:B22)</f>
        <v>33139</v>
      </c>
      <c r="C23" s="267">
        <f t="shared" ref="C23:G23" si="2">SUM(C18:C22)</f>
        <v>14349</v>
      </c>
      <c r="D23" s="267">
        <f t="shared" si="2"/>
        <v>7400</v>
      </c>
      <c r="E23" s="267">
        <f t="shared" si="2"/>
        <v>3186</v>
      </c>
      <c r="F23" s="267">
        <f t="shared" si="2"/>
        <v>1320</v>
      </c>
      <c r="G23" s="267">
        <f t="shared" si="2"/>
        <v>777</v>
      </c>
      <c r="H23" s="267">
        <f>SUM(H18:H22)</f>
        <v>60171</v>
      </c>
      <c r="J23" s="301"/>
      <c r="K23" s="301"/>
    </row>
    <row r="24" spans="1:11">
      <c r="A24" s="252" t="s">
        <v>192</v>
      </c>
      <c r="B24" s="267">
        <v>23212</v>
      </c>
      <c r="C24" s="267">
        <v>11657</v>
      </c>
      <c r="D24" s="267">
        <v>5582</v>
      </c>
      <c r="E24" s="267">
        <v>1710</v>
      </c>
      <c r="F24" s="267">
        <v>701</v>
      </c>
      <c r="G24" s="267">
        <v>407</v>
      </c>
      <c r="H24" s="166">
        <v>43269</v>
      </c>
      <c r="J24" s="301"/>
      <c r="K24" s="301"/>
    </row>
    <row r="25" spans="1:11">
      <c r="A25" s="252" t="s">
        <v>378</v>
      </c>
      <c r="B25" s="267">
        <v>495</v>
      </c>
      <c r="C25" s="267">
        <v>82</v>
      </c>
      <c r="D25" s="267">
        <v>59</v>
      </c>
      <c r="E25" s="267">
        <v>30</v>
      </c>
      <c r="F25" s="267">
        <v>13</v>
      </c>
      <c r="G25" s="267">
        <v>2</v>
      </c>
      <c r="H25" s="267">
        <v>681</v>
      </c>
      <c r="J25" s="301"/>
      <c r="K25" s="301"/>
    </row>
    <row r="26" spans="1:11">
      <c r="A26" s="131" t="s">
        <v>352</v>
      </c>
      <c r="B26" s="267">
        <v>4302</v>
      </c>
      <c r="C26" s="267">
        <v>357</v>
      </c>
      <c r="D26" s="267">
        <v>175</v>
      </c>
      <c r="E26" s="267">
        <v>67</v>
      </c>
      <c r="F26" s="267">
        <v>51</v>
      </c>
      <c r="G26" s="267">
        <v>7</v>
      </c>
      <c r="H26" s="267">
        <v>4959</v>
      </c>
      <c r="J26" s="301"/>
      <c r="K26" s="301"/>
    </row>
    <row r="27" spans="1:11">
      <c r="A27" s="131" t="s">
        <v>170</v>
      </c>
      <c r="B27" s="267">
        <v>154</v>
      </c>
      <c r="C27" s="267" t="s">
        <v>1453</v>
      </c>
      <c r="D27" s="267" t="s">
        <v>1453</v>
      </c>
      <c r="E27" s="267" t="s">
        <v>1453</v>
      </c>
      <c r="F27" s="267" t="s">
        <v>1453</v>
      </c>
      <c r="G27" s="267" t="s">
        <v>1453</v>
      </c>
      <c r="H27" s="166">
        <v>154</v>
      </c>
      <c r="J27" s="301"/>
      <c r="K27" s="301"/>
    </row>
    <row r="28" spans="1:11">
      <c r="A28" s="279" t="s">
        <v>17</v>
      </c>
      <c r="B28" s="310">
        <v>118220</v>
      </c>
      <c r="C28" s="310">
        <v>46903</v>
      </c>
      <c r="D28" s="310">
        <v>21666</v>
      </c>
      <c r="E28" s="310">
        <v>8268</v>
      </c>
      <c r="F28" s="310">
        <v>3493</v>
      </c>
      <c r="G28" s="310">
        <v>2203</v>
      </c>
      <c r="H28" s="310">
        <v>200753</v>
      </c>
      <c r="J28" s="301"/>
      <c r="K28" s="301"/>
    </row>
    <row r="29" spans="1:11">
      <c r="A29" s="275"/>
      <c r="B29" s="276"/>
      <c r="C29" s="276"/>
      <c r="D29" s="276"/>
      <c r="E29" s="276"/>
      <c r="F29" s="276"/>
      <c r="G29" s="276"/>
      <c r="H29" s="276"/>
      <c r="I29" s="276"/>
      <c r="J29" s="276"/>
    </row>
    <row r="30" spans="1:11">
      <c r="A30" s="70" t="s">
        <v>1220</v>
      </c>
      <c r="B30" s="70"/>
      <c r="C30" s="70"/>
      <c r="D30" s="70"/>
      <c r="E30" s="70"/>
      <c r="F30" s="70"/>
      <c r="G30" s="70"/>
      <c r="H30" s="70"/>
      <c r="I30" s="70"/>
      <c r="J30" s="70"/>
    </row>
    <row r="32" spans="1:11">
      <c r="A32" s="70" t="s">
        <v>1424</v>
      </c>
    </row>
    <row r="33" spans="1:16" ht="12.75" customHeight="1"/>
    <row r="34" spans="1:16">
      <c r="A34" s="361"/>
      <c r="B34" s="361"/>
      <c r="C34" s="361"/>
      <c r="D34" s="361"/>
      <c r="E34" s="361"/>
      <c r="F34" s="361"/>
      <c r="G34" s="361"/>
      <c r="H34" s="361"/>
      <c r="I34" s="361"/>
      <c r="J34" s="361"/>
      <c r="K34" s="361"/>
      <c r="L34" s="361"/>
      <c r="M34" s="361"/>
      <c r="N34" s="361"/>
      <c r="O34" s="361"/>
      <c r="P34" s="361"/>
    </row>
    <row r="35" spans="1:16">
      <c r="A35" s="361"/>
      <c r="B35" s="308"/>
      <c r="C35" s="308"/>
      <c r="D35" s="308"/>
      <c r="E35" s="308"/>
      <c r="F35" s="308"/>
      <c r="G35" s="308"/>
      <c r="H35" s="308"/>
      <c r="I35" s="308"/>
      <c r="J35" s="308"/>
      <c r="K35" s="308"/>
      <c r="L35" s="308"/>
      <c r="M35" s="308"/>
      <c r="N35" s="308"/>
      <c r="O35" s="308"/>
      <c r="P35" s="361"/>
    </row>
    <row r="36" spans="1:16">
      <c r="A36" s="361"/>
      <c r="B36" s="308"/>
      <c r="C36" s="308"/>
      <c r="D36" s="308"/>
      <c r="E36" s="308"/>
      <c r="F36" s="308"/>
      <c r="G36" s="308"/>
      <c r="H36" s="308"/>
      <c r="I36" s="308"/>
      <c r="J36" s="308"/>
      <c r="K36" s="308"/>
      <c r="L36" s="308"/>
      <c r="M36" s="308"/>
      <c r="N36" s="308"/>
      <c r="O36" s="308"/>
      <c r="P36" s="361"/>
    </row>
    <row r="37" spans="1:16">
      <c r="I37" s="308"/>
      <c r="J37" s="308"/>
      <c r="K37" s="308"/>
      <c r="L37" s="308"/>
      <c r="M37" s="308"/>
      <c r="N37" s="308"/>
      <c r="O37" s="308"/>
    </row>
    <row r="38" spans="1:16">
      <c r="I38" s="308"/>
      <c r="J38" s="308"/>
      <c r="K38" s="308"/>
      <c r="L38" s="308"/>
      <c r="M38" s="308"/>
      <c r="N38" s="308"/>
      <c r="O38" s="308"/>
    </row>
    <row r="39" spans="1:16">
      <c r="I39" s="308"/>
      <c r="J39" s="308"/>
      <c r="K39" s="308"/>
      <c r="L39" s="308"/>
      <c r="M39" s="308"/>
      <c r="N39" s="308"/>
      <c r="O39" s="308"/>
    </row>
    <row r="40" spans="1:16">
      <c r="I40" s="308"/>
      <c r="J40" s="308"/>
      <c r="K40" s="308"/>
      <c r="L40" s="308"/>
      <c r="M40" s="308"/>
      <c r="N40" s="308"/>
      <c r="O40" s="308"/>
    </row>
    <row r="41" spans="1:16">
      <c r="I41" s="308"/>
      <c r="J41" s="308"/>
      <c r="K41" s="308"/>
      <c r="L41" s="308"/>
      <c r="M41" s="308"/>
      <c r="N41" s="308"/>
      <c r="O41" s="308"/>
      <c r="P41" s="308"/>
    </row>
    <row r="42" spans="1:16">
      <c r="I42" s="308"/>
      <c r="J42" s="308"/>
      <c r="K42" s="308"/>
      <c r="L42" s="308"/>
      <c r="M42" s="308"/>
      <c r="N42" s="308"/>
      <c r="O42" s="308"/>
    </row>
    <row r="43" spans="1:16">
      <c r="I43" s="308"/>
      <c r="J43" s="308"/>
      <c r="K43" s="308"/>
      <c r="L43" s="308"/>
      <c r="M43" s="308"/>
      <c r="N43" s="308"/>
      <c r="O43" s="308"/>
    </row>
    <row r="44" spans="1:16">
      <c r="I44" s="308"/>
      <c r="J44" s="308"/>
      <c r="K44" s="308"/>
      <c r="L44" s="308"/>
      <c r="M44" s="308"/>
      <c r="N44" s="308"/>
      <c r="O44" s="308"/>
    </row>
    <row r="45" spans="1:16">
      <c r="I45" s="308"/>
      <c r="J45" s="308"/>
      <c r="K45" s="308"/>
      <c r="L45" s="308"/>
      <c r="M45" s="308"/>
      <c r="N45" s="308"/>
      <c r="O45" s="308"/>
    </row>
    <row r="46" spans="1:16">
      <c r="I46" s="308"/>
      <c r="J46" s="308"/>
      <c r="K46" s="308"/>
      <c r="L46" s="308"/>
      <c r="M46" s="308"/>
      <c r="N46" s="308"/>
      <c r="O46" s="308"/>
    </row>
    <row r="47" spans="1:16">
      <c r="I47" s="308"/>
      <c r="J47" s="308"/>
      <c r="K47" s="308"/>
      <c r="L47" s="308"/>
      <c r="M47" s="308"/>
      <c r="N47" s="308"/>
      <c r="O47" s="308"/>
    </row>
    <row r="48" spans="1:16">
      <c r="I48" s="308"/>
      <c r="J48" s="308"/>
      <c r="K48" s="308"/>
      <c r="L48" s="308"/>
      <c r="M48" s="308"/>
      <c r="N48" s="308"/>
      <c r="O48" s="308"/>
    </row>
    <row r="49" spans="9:15">
      <c r="I49" s="308"/>
      <c r="J49" s="308"/>
      <c r="K49" s="308"/>
      <c r="L49" s="308"/>
      <c r="M49" s="308"/>
      <c r="N49" s="308"/>
      <c r="O49" s="308"/>
    </row>
    <row r="50" spans="9:15">
      <c r="I50" s="308"/>
      <c r="J50" s="308"/>
      <c r="K50" s="308"/>
      <c r="L50" s="308"/>
      <c r="M50" s="308"/>
      <c r="N50" s="308"/>
      <c r="O50" s="308"/>
    </row>
    <row r="51" spans="9:15">
      <c r="I51" s="308"/>
      <c r="J51" s="308"/>
      <c r="K51" s="308"/>
      <c r="L51" s="308"/>
      <c r="M51" s="308"/>
      <c r="N51" s="308"/>
      <c r="O51" s="308"/>
    </row>
    <row r="52" spans="9:15">
      <c r="I52" s="308"/>
      <c r="J52" s="308"/>
      <c r="K52" s="308"/>
      <c r="L52" s="308"/>
      <c r="M52" s="308"/>
      <c r="N52" s="308"/>
      <c r="O52" s="308"/>
    </row>
    <row r="53" spans="9:15">
      <c r="I53" s="308"/>
      <c r="J53" s="308"/>
      <c r="K53" s="308"/>
      <c r="L53" s="308"/>
      <c r="M53" s="308"/>
      <c r="N53" s="308"/>
      <c r="O53" s="308"/>
    </row>
    <row r="54" spans="9:15">
      <c r="I54" s="308"/>
      <c r="J54" s="308"/>
      <c r="K54" s="308"/>
      <c r="L54" s="308"/>
      <c r="M54" s="308"/>
      <c r="N54" s="308"/>
      <c r="O54" s="308"/>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V101"/>
  <sheetViews>
    <sheetView zoomScaleNormal="100" workbookViewId="0">
      <selection sqref="A1:V1"/>
    </sheetView>
  </sheetViews>
  <sheetFormatPr defaultRowHeight="15"/>
  <cols>
    <col min="1" max="1" width="29.28515625" style="159" customWidth="1"/>
    <col min="2" max="2" width="9.85546875" style="159" customWidth="1"/>
    <col min="3" max="3" width="13.5703125" style="159" customWidth="1"/>
    <col min="4" max="4" width="13" style="159" customWidth="1"/>
    <col min="5" max="5" width="10.85546875" style="159" bestFit="1" customWidth="1"/>
    <col min="6" max="6" width="12.85546875" style="159" bestFit="1" customWidth="1"/>
    <col min="7" max="7" width="14.140625" style="159" customWidth="1"/>
    <col min="8" max="8" width="13" style="159" customWidth="1"/>
    <col min="9" max="9" width="10.85546875" style="159" customWidth="1"/>
    <col min="10" max="10" width="14.140625" style="159" customWidth="1"/>
    <col min="11" max="11" width="22.42578125" style="159" customWidth="1"/>
    <col min="12" max="12" width="14.5703125" style="159" customWidth="1"/>
    <col min="13" max="20" width="13" style="159" customWidth="1"/>
    <col min="21" max="22" width="13.5703125" style="159" customWidth="1"/>
    <col min="23" max="16384" width="9.140625" style="159"/>
  </cols>
  <sheetData>
    <row r="1" spans="1:22" ht="15.75">
      <c r="A1" s="785" t="s">
        <v>1721</v>
      </c>
      <c r="B1" s="785"/>
      <c r="C1" s="785"/>
      <c r="D1" s="785"/>
      <c r="E1" s="785"/>
      <c r="F1" s="785"/>
      <c r="G1" s="785"/>
      <c r="H1" s="785"/>
      <c r="I1" s="785"/>
      <c r="J1" s="785"/>
      <c r="K1" s="785"/>
      <c r="L1" s="785"/>
      <c r="M1" s="785"/>
      <c r="N1" s="785"/>
      <c r="O1" s="785"/>
      <c r="P1" s="785"/>
      <c r="Q1" s="785"/>
      <c r="R1" s="785"/>
      <c r="S1" s="785"/>
      <c r="T1" s="785"/>
      <c r="U1" s="785"/>
      <c r="V1" s="785"/>
    </row>
    <row r="2" spans="1:22" s="299" customFormat="1" ht="2.25" customHeight="1">
      <c r="A2" s="254"/>
      <c r="B2" s="254"/>
      <c r="C2" s="254"/>
      <c r="D2" s="254"/>
      <c r="E2" s="254"/>
      <c r="F2" s="254"/>
      <c r="G2" s="254"/>
      <c r="H2" s="254"/>
      <c r="I2" s="254"/>
      <c r="J2" s="254"/>
      <c r="K2" s="254"/>
      <c r="L2" s="254"/>
      <c r="M2" s="254"/>
      <c r="N2" s="254"/>
      <c r="O2" s="254"/>
      <c r="P2" s="254"/>
      <c r="Q2" s="254"/>
      <c r="R2" s="254"/>
      <c r="S2" s="254"/>
      <c r="T2" s="254"/>
    </row>
    <row r="3" spans="1:22" s="299" customFormat="1">
      <c r="A3" s="254"/>
      <c r="B3" s="784" t="s">
        <v>416</v>
      </c>
      <c r="C3" s="784"/>
      <c r="D3" s="784"/>
      <c r="E3" s="784"/>
      <c r="F3" s="784"/>
      <c r="G3" s="784"/>
      <c r="H3" s="784"/>
      <c r="I3" s="784"/>
      <c r="J3" s="784"/>
      <c r="K3" s="784"/>
      <c r="L3" s="784"/>
      <c r="M3" s="784"/>
      <c r="N3" s="784"/>
      <c r="O3" s="784"/>
      <c r="P3" s="784"/>
      <c r="Q3" s="784"/>
      <c r="R3" s="784"/>
      <c r="S3" s="784"/>
      <c r="T3" s="784"/>
      <c r="U3" s="292"/>
    </row>
    <row r="4" spans="1:22" s="299" customFormat="1">
      <c r="A4" s="262" t="s">
        <v>907</v>
      </c>
      <c r="B4" s="293" t="s">
        <v>364</v>
      </c>
      <c r="C4" s="293" t="s">
        <v>365</v>
      </c>
      <c r="D4" s="293" t="s">
        <v>366</v>
      </c>
      <c r="E4" s="293" t="s">
        <v>367</v>
      </c>
      <c r="F4" s="293" t="s">
        <v>368</v>
      </c>
      <c r="G4" s="293" t="s">
        <v>369</v>
      </c>
      <c r="H4" s="293" t="s">
        <v>370</v>
      </c>
      <c r="I4" s="293" t="s">
        <v>191</v>
      </c>
      <c r="J4" s="293" t="s">
        <v>371</v>
      </c>
      <c r="K4" s="293" t="s">
        <v>372</v>
      </c>
      <c r="L4" s="293" t="s">
        <v>373</v>
      </c>
      <c r="M4" s="293" t="s">
        <v>374</v>
      </c>
      <c r="N4" s="293" t="s">
        <v>375</v>
      </c>
      <c r="O4" s="293" t="s">
        <v>376</v>
      </c>
      <c r="P4" s="293" t="s">
        <v>377</v>
      </c>
      <c r="Q4" s="293" t="s">
        <v>192</v>
      </c>
      <c r="R4" s="293" t="s">
        <v>378</v>
      </c>
      <c r="S4" s="293" t="s">
        <v>352</v>
      </c>
      <c r="T4" s="293" t="s">
        <v>170</v>
      </c>
      <c r="U4" s="176"/>
    </row>
    <row r="5" spans="1:22" s="299" customFormat="1">
      <c r="A5" s="305" t="s">
        <v>1209</v>
      </c>
      <c r="B5" s="296"/>
      <c r="C5" s="296"/>
      <c r="D5" s="296"/>
      <c r="E5" s="296"/>
      <c r="F5" s="296"/>
      <c r="G5" s="296"/>
      <c r="H5" s="296"/>
      <c r="I5" s="296"/>
      <c r="J5" s="296"/>
      <c r="K5" s="296"/>
      <c r="L5" s="296"/>
      <c r="M5" s="296"/>
      <c r="N5" s="296"/>
      <c r="O5" s="296"/>
      <c r="P5" s="296"/>
      <c r="Q5" s="296"/>
      <c r="R5" s="296"/>
      <c r="S5" s="296"/>
      <c r="T5" s="296"/>
      <c r="U5" s="176"/>
    </row>
    <row r="6" spans="1:22" s="299" customFormat="1">
      <c r="A6" s="297" t="s">
        <v>364</v>
      </c>
      <c r="B6" s="487">
        <v>0</v>
      </c>
      <c r="C6" s="487">
        <v>1.2216404886561953</v>
      </c>
      <c r="D6" s="487">
        <v>1.3961605584642234</v>
      </c>
      <c r="E6" s="487">
        <v>1.1343804537521813</v>
      </c>
      <c r="F6" s="487">
        <v>0.87260034904013961</v>
      </c>
      <c r="G6" s="487">
        <v>5.0610820244328103</v>
      </c>
      <c r="H6" s="487">
        <v>1.6579406631762654</v>
      </c>
      <c r="I6" s="487">
        <v>19.720767888307154</v>
      </c>
      <c r="J6" s="487">
        <v>16.230366492146597</v>
      </c>
      <c r="K6" s="487">
        <v>1.1343804537521813</v>
      </c>
      <c r="L6" s="487">
        <v>11.518324607329843</v>
      </c>
      <c r="M6" s="487">
        <v>1.6579406631762654</v>
      </c>
      <c r="N6" s="487">
        <v>0.34904013961605584</v>
      </c>
      <c r="O6" s="487">
        <v>16.31762652705061</v>
      </c>
      <c r="P6" s="487">
        <v>1.1343804537521813</v>
      </c>
      <c r="Q6" s="487">
        <v>18.150087260034901</v>
      </c>
      <c r="R6" s="487">
        <v>8.7260034904013961E-2</v>
      </c>
      <c r="S6" s="487">
        <v>2.3560209424083771</v>
      </c>
      <c r="T6" s="498" t="s">
        <v>1453</v>
      </c>
      <c r="U6" s="176"/>
    </row>
    <row r="7" spans="1:22" s="299" customFormat="1">
      <c r="A7" s="297" t="s">
        <v>365</v>
      </c>
      <c r="B7" s="487">
        <v>0.7897934386391251</v>
      </c>
      <c r="C7" s="487">
        <v>0</v>
      </c>
      <c r="D7" s="487">
        <v>2.5516403402187122</v>
      </c>
      <c r="E7" s="487">
        <v>7.7156743620899153</v>
      </c>
      <c r="F7" s="487">
        <v>4.0097205346294045</v>
      </c>
      <c r="G7" s="487">
        <v>5.8930741190765499</v>
      </c>
      <c r="H7" s="487">
        <v>0.30376670716889431</v>
      </c>
      <c r="I7" s="487">
        <v>11.482381530984204</v>
      </c>
      <c r="J7" s="487">
        <v>11.117861482381532</v>
      </c>
      <c r="K7" s="487">
        <v>0.12150668286755771</v>
      </c>
      <c r="L7" s="487">
        <v>19.623329283110571</v>
      </c>
      <c r="M7" s="487">
        <v>0.66828675577156749</v>
      </c>
      <c r="N7" s="487">
        <v>0.36452004860267312</v>
      </c>
      <c r="O7" s="487">
        <v>12.454434993924666</v>
      </c>
      <c r="P7" s="487">
        <v>0.66828675577156749</v>
      </c>
      <c r="Q7" s="487">
        <v>20.777642770352369</v>
      </c>
      <c r="R7" s="487">
        <v>6.0753341433778855E-2</v>
      </c>
      <c r="S7" s="487">
        <v>1.3973268529769136</v>
      </c>
      <c r="T7" s="498" t="s">
        <v>1453</v>
      </c>
    </row>
    <row r="8" spans="1:22" s="299" customFormat="1">
      <c r="A8" s="297" t="s">
        <v>366</v>
      </c>
      <c r="B8" s="487">
        <v>1.3613861386138615</v>
      </c>
      <c r="C8" s="487">
        <v>4.3935643564356432</v>
      </c>
      <c r="D8" s="487">
        <v>0</v>
      </c>
      <c r="E8" s="487">
        <v>12.314356435643564</v>
      </c>
      <c r="F8" s="487">
        <v>1.6707920792079209</v>
      </c>
      <c r="G8" s="487">
        <v>5.0742574257425748</v>
      </c>
      <c r="H8" s="487">
        <v>0.37128712871287128</v>
      </c>
      <c r="I8" s="487">
        <v>11.757425742574256</v>
      </c>
      <c r="J8" s="487">
        <v>9.1584158415841586</v>
      </c>
      <c r="K8" s="487">
        <v>0.18564356435643564</v>
      </c>
      <c r="L8" s="487">
        <v>19.554455445544555</v>
      </c>
      <c r="M8" s="487">
        <v>0.49504950495049505</v>
      </c>
      <c r="N8" s="487">
        <v>0.61881188118811881</v>
      </c>
      <c r="O8" s="487">
        <v>13.304455445544555</v>
      </c>
      <c r="P8" s="487">
        <v>0.49504950495049505</v>
      </c>
      <c r="Q8" s="487">
        <v>16.955445544554458</v>
      </c>
      <c r="R8" s="487">
        <v>0.18564356435643564</v>
      </c>
      <c r="S8" s="487">
        <v>2.1039603960396041</v>
      </c>
      <c r="T8" s="498" t="s">
        <v>1453</v>
      </c>
    </row>
    <row r="9" spans="1:22" s="299" customFormat="1">
      <c r="A9" s="297" t="s">
        <v>367</v>
      </c>
      <c r="B9" s="259">
        <v>0.53902544200086244</v>
      </c>
      <c r="C9" s="259">
        <v>1.6709788702026735</v>
      </c>
      <c r="D9" s="259">
        <v>2.3070288917636912</v>
      </c>
      <c r="E9" s="487">
        <v>0</v>
      </c>
      <c r="F9" s="487">
        <v>4.6356188012074169</v>
      </c>
      <c r="G9" s="487">
        <v>2.3393704182837429</v>
      </c>
      <c r="H9" s="487">
        <v>0.31263475636050025</v>
      </c>
      <c r="I9" s="487">
        <v>11.071582578697715</v>
      </c>
      <c r="J9" s="487">
        <v>10.198361362656318</v>
      </c>
      <c r="K9" s="487">
        <v>0.66839154808106949</v>
      </c>
      <c r="L9" s="487">
        <v>25.194049159120311</v>
      </c>
      <c r="M9" s="487">
        <v>0.51746442432082795</v>
      </c>
      <c r="N9" s="487">
        <v>1.0564898663216904</v>
      </c>
      <c r="O9" s="487">
        <v>17.270375161707634</v>
      </c>
      <c r="P9" s="487">
        <v>1.261319534282018</v>
      </c>
      <c r="Q9" s="487">
        <v>19.03837861147046</v>
      </c>
      <c r="R9" s="487">
        <v>9.7024579560155241E-2</v>
      </c>
      <c r="S9" s="487">
        <v>1.8219059939629152</v>
      </c>
      <c r="T9" s="498" t="s">
        <v>1453</v>
      </c>
    </row>
    <row r="10" spans="1:22" s="299" customFormat="1">
      <c r="A10" s="297" t="s">
        <v>368</v>
      </c>
      <c r="B10" s="487">
        <v>1.5027322404371584</v>
      </c>
      <c r="C10" s="487">
        <v>3.2103825136612021</v>
      </c>
      <c r="D10" s="487">
        <v>1.1612021857923498</v>
      </c>
      <c r="E10" s="487">
        <v>13.592896174863389</v>
      </c>
      <c r="F10" s="487">
        <v>0</v>
      </c>
      <c r="G10" s="487">
        <v>3.2103825136612021</v>
      </c>
      <c r="H10" s="487">
        <v>6.8306010928961755E-2</v>
      </c>
      <c r="I10" s="487">
        <v>9.4945355191256819</v>
      </c>
      <c r="J10" s="487">
        <v>13.729508196721312</v>
      </c>
      <c r="K10" s="487">
        <v>0.27322404371584702</v>
      </c>
      <c r="L10" s="487">
        <v>15.095628415300547</v>
      </c>
      <c r="M10" s="487">
        <v>0.27322404371584702</v>
      </c>
      <c r="N10" s="487">
        <v>0.81967213114754101</v>
      </c>
      <c r="O10" s="487">
        <v>16.256830601092894</v>
      </c>
      <c r="P10" s="487">
        <v>1.7076502732240439</v>
      </c>
      <c r="Q10" s="487">
        <v>17.622950819672131</v>
      </c>
      <c r="R10" s="487">
        <v>0</v>
      </c>
      <c r="S10" s="487">
        <v>1.9808743169398908</v>
      </c>
      <c r="T10" s="498" t="s">
        <v>1453</v>
      </c>
    </row>
    <row r="11" spans="1:22" s="299" customFormat="1">
      <c r="A11" s="297" t="s">
        <v>369</v>
      </c>
      <c r="B11" s="487">
        <v>4.1626331074540177</v>
      </c>
      <c r="C11" s="487">
        <v>4.3562439496611809</v>
      </c>
      <c r="D11" s="487">
        <v>3.6786060019361084</v>
      </c>
      <c r="E11" s="487">
        <v>6.001936108422071</v>
      </c>
      <c r="F11" s="487">
        <v>2.7105517909002903</v>
      </c>
      <c r="G11" s="487">
        <v>4.7434656340755099</v>
      </c>
      <c r="H11" s="487">
        <v>1.5004840271055178</v>
      </c>
      <c r="I11" s="487">
        <v>11.955469506292353</v>
      </c>
      <c r="J11" s="487">
        <v>14.230396902226525</v>
      </c>
      <c r="K11" s="487">
        <v>0.33881897386253629</v>
      </c>
      <c r="L11" s="487">
        <v>13.649564375605033</v>
      </c>
      <c r="M11" s="487">
        <v>1.1616650532429817</v>
      </c>
      <c r="N11" s="487">
        <v>0.62923523717328178</v>
      </c>
      <c r="O11" s="487">
        <v>12.87512100677638</v>
      </c>
      <c r="P11" s="487">
        <v>0.62923523717328178</v>
      </c>
      <c r="Q11" s="487">
        <v>16.263310745401743</v>
      </c>
      <c r="R11" s="487">
        <v>4.8402710551790899E-2</v>
      </c>
      <c r="S11" s="487">
        <v>1.0648596321393997</v>
      </c>
      <c r="T11" s="498" t="s">
        <v>1453</v>
      </c>
    </row>
    <row r="12" spans="1:22" s="299" customFormat="1">
      <c r="A12" s="297" t="s">
        <v>370</v>
      </c>
      <c r="B12" s="487">
        <v>1.3196480938416422</v>
      </c>
      <c r="C12" s="487">
        <v>1.0263929618768328</v>
      </c>
      <c r="D12" s="487">
        <v>0.73313782991202348</v>
      </c>
      <c r="E12" s="487">
        <v>4.2521994134897358</v>
      </c>
      <c r="F12" s="487">
        <v>0.87976539589442826</v>
      </c>
      <c r="G12" s="487">
        <v>2.7859237536656889</v>
      </c>
      <c r="H12" s="487">
        <v>4.2521994134897358</v>
      </c>
      <c r="I12" s="487">
        <v>14.516129032258066</v>
      </c>
      <c r="J12" s="487">
        <v>18.475073313782993</v>
      </c>
      <c r="K12" s="487">
        <v>0.5865102639296188</v>
      </c>
      <c r="L12" s="487">
        <v>16.862170087976537</v>
      </c>
      <c r="M12" s="487">
        <v>0.1466275659824047</v>
      </c>
      <c r="N12" s="487">
        <v>0.5865102639296188</v>
      </c>
      <c r="O12" s="487">
        <v>15.249266862170089</v>
      </c>
      <c r="P12" s="487">
        <v>0.5865102639296188</v>
      </c>
      <c r="Q12" s="487">
        <v>15.102639296187684</v>
      </c>
      <c r="R12" s="487">
        <v>0</v>
      </c>
      <c r="S12" s="487">
        <v>2.6392961876832843</v>
      </c>
      <c r="T12" s="498" t="s">
        <v>1453</v>
      </c>
    </row>
    <row r="13" spans="1:22" s="299" customFormat="1">
      <c r="A13" s="300" t="s">
        <v>1210</v>
      </c>
      <c r="B13" s="487">
        <v>1.1287438533750558</v>
      </c>
      <c r="C13" s="487">
        <v>2.1457308895842648</v>
      </c>
      <c r="D13" s="487">
        <v>2.0675011175681717</v>
      </c>
      <c r="E13" s="487">
        <v>3.8611980330800177</v>
      </c>
      <c r="F13" s="487">
        <v>3.3247653106839516</v>
      </c>
      <c r="G13" s="487">
        <v>3.4532856504246756</v>
      </c>
      <c r="H13" s="487">
        <v>0.67054090299508273</v>
      </c>
      <c r="I13" s="487">
        <v>11.829459097004918</v>
      </c>
      <c r="J13" s="487">
        <v>11.64506034868127</v>
      </c>
      <c r="K13" s="487">
        <v>0.53084488153777376</v>
      </c>
      <c r="L13" s="487">
        <v>20.820295037997319</v>
      </c>
      <c r="M13" s="487">
        <v>0.64260169870362094</v>
      </c>
      <c r="N13" s="487">
        <v>0.82141260616897627</v>
      </c>
      <c r="O13" s="487">
        <v>15.740947697809565</v>
      </c>
      <c r="P13" s="487">
        <v>1.0672776039338399</v>
      </c>
      <c r="Q13" s="487">
        <v>18.367232901206972</v>
      </c>
      <c r="R13" s="487">
        <v>8.3817612874385342E-2</v>
      </c>
      <c r="S13" s="487">
        <v>1.7992847563701386</v>
      </c>
      <c r="T13" s="498" t="s">
        <v>1453</v>
      </c>
    </row>
    <row r="14" spans="1:22" s="299" customFormat="1">
      <c r="A14" s="251" t="s">
        <v>1211</v>
      </c>
      <c r="B14" s="487"/>
      <c r="C14" s="487"/>
      <c r="D14" s="487"/>
      <c r="E14" s="487"/>
      <c r="F14" s="487"/>
      <c r="G14" s="487"/>
      <c r="H14" s="487"/>
      <c r="I14" s="487"/>
      <c r="J14" s="487"/>
      <c r="K14" s="487"/>
      <c r="L14" s="487"/>
      <c r="M14" s="487"/>
      <c r="N14" s="487"/>
      <c r="O14" s="487"/>
      <c r="P14" s="487"/>
      <c r="Q14" s="487"/>
      <c r="R14" s="487"/>
      <c r="S14" s="487"/>
      <c r="T14" s="498" t="s">
        <v>1453</v>
      </c>
    </row>
    <row r="15" spans="1:22" s="361" customFormat="1">
      <c r="A15" s="297" t="s">
        <v>191</v>
      </c>
      <c r="B15" s="488">
        <v>1.3981730538762682</v>
      </c>
      <c r="C15" s="488">
        <v>0.48736317877972785</v>
      </c>
      <c r="D15" s="488">
        <v>0.43409944339396522</v>
      </c>
      <c r="E15" s="488">
        <v>2.4234999600521983</v>
      </c>
      <c r="F15" s="488">
        <v>0.52464779354976165</v>
      </c>
      <c r="G15" s="488">
        <v>0.88417800740365915</v>
      </c>
      <c r="H15" s="488">
        <v>0.34355109323816879</v>
      </c>
      <c r="I15" s="488">
        <v>0.1331593384644065</v>
      </c>
      <c r="J15" s="488">
        <v>5.3609949665770058</v>
      </c>
      <c r="K15" s="488">
        <v>0.47671043170257532</v>
      </c>
      <c r="L15" s="488">
        <v>15.244081067405258</v>
      </c>
      <c r="M15" s="488">
        <v>1.8482516178859623</v>
      </c>
      <c r="N15" s="488">
        <v>2.071959306506165</v>
      </c>
      <c r="O15" s="488">
        <v>30.602679165889903</v>
      </c>
      <c r="P15" s="488">
        <v>2.5087219366694185</v>
      </c>
      <c r="Q15" s="488">
        <v>32.927641215478445</v>
      </c>
      <c r="R15" s="488">
        <v>0.53530054062691412</v>
      </c>
      <c r="S15" s="488">
        <v>1.7949878825001997</v>
      </c>
      <c r="T15" s="121" t="s">
        <v>1453</v>
      </c>
    </row>
    <row r="16" spans="1:22" s="361" customFormat="1">
      <c r="A16" s="297" t="s">
        <v>371</v>
      </c>
      <c r="B16" s="488">
        <v>3.9678790741615497</v>
      </c>
      <c r="C16" s="488">
        <v>1.6532829475673121</v>
      </c>
      <c r="D16" s="488">
        <v>2.0784128483703355</v>
      </c>
      <c r="E16" s="488">
        <v>7.0854983467170518</v>
      </c>
      <c r="F16" s="488">
        <v>2.9759093056211618</v>
      </c>
      <c r="G16" s="488">
        <v>5.2432687765706181</v>
      </c>
      <c r="H16" s="488">
        <v>1.7477562588568731</v>
      </c>
      <c r="I16" s="488">
        <v>15.965989607935757</v>
      </c>
      <c r="J16" s="488">
        <v>2.2673594709494571</v>
      </c>
      <c r="K16" s="488">
        <v>1.1809163911195086</v>
      </c>
      <c r="L16" s="488">
        <v>14.690599905526689</v>
      </c>
      <c r="M16" s="488">
        <v>1.5115729806329712</v>
      </c>
      <c r="N16" s="488">
        <v>1.1809163911195086</v>
      </c>
      <c r="O16" s="488">
        <v>12.706660368445913</v>
      </c>
      <c r="P16" s="488">
        <v>1.5115729806329712</v>
      </c>
      <c r="Q16" s="488">
        <v>17.949929145016533</v>
      </c>
      <c r="R16" s="488">
        <v>0.14170996693434107</v>
      </c>
      <c r="S16" s="488">
        <v>6.1407652338214458</v>
      </c>
      <c r="T16" s="121" t="s">
        <v>1453</v>
      </c>
    </row>
    <row r="17" spans="1:22" s="361" customFormat="1">
      <c r="A17" s="297" t="s">
        <v>372</v>
      </c>
      <c r="B17" s="488">
        <v>2.9702970297029703</v>
      </c>
      <c r="C17" s="488">
        <v>0.99009900990099009</v>
      </c>
      <c r="D17" s="488">
        <v>0.66006600660066006</v>
      </c>
      <c r="E17" s="488">
        <v>2.6402640264026402</v>
      </c>
      <c r="F17" s="488">
        <v>0.33003300330033003</v>
      </c>
      <c r="G17" s="488">
        <v>3.3003300330032999</v>
      </c>
      <c r="H17" s="488">
        <v>0.66006600660066006</v>
      </c>
      <c r="I17" s="488">
        <v>15.841584158415841</v>
      </c>
      <c r="J17" s="488">
        <v>9.9009900990099009</v>
      </c>
      <c r="K17" s="488">
        <v>1.9801980198019802</v>
      </c>
      <c r="L17" s="488">
        <v>26.402640264026399</v>
      </c>
      <c r="M17" s="488">
        <v>2.6402640264026402</v>
      </c>
      <c r="N17" s="488">
        <v>2.6402640264026402</v>
      </c>
      <c r="O17" s="488">
        <v>12.211221122112212</v>
      </c>
      <c r="P17" s="488">
        <v>3.9603960396039604</v>
      </c>
      <c r="Q17" s="488">
        <v>9.2409240924092408</v>
      </c>
      <c r="R17" s="488">
        <v>0.33003300330033003</v>
      </c>
      <c r="S17" s="488">
        <v>3.3003300330032999</v>
      </c>
      <c r="T17" s="121" t="s">
        <v>1453</v>
      </c>
    </row>
    <row r="18" spans="1:22" s="361" customFormat="1">
      <c r="A18" s="300" t="s">
        <v>1212</v>
      </c>
      <c r="B18" s="488">
        <v>1.5461983036853562</v>
      </c>
      <c r="C18" s="488">
        <v>0.55292851960269207</v>
      </c>
      <c r="D18" s="488">
        <v>0.5229052515699667</v>
      </c>
      <c r="E18" s="488">
        <v>2.6720708549125569</v>
      </c>
      <c r="F18" s="488">
        <v>0.65300607971177671</v>
      </c>
      <c r="G18" s="488">
        <v>1.1333783682353824</v>
      </c>
      <c r="H18" s="488">
        <v>0.42032575245815512</v>
      </c>
      <c r="I18" s="488">
        <v>1.0908454051890215</v>
      </c>
      <c r="J18" s="488">
        <v>5.2315544547023949</v>
      </c>
      <c r="K18" s="488">
        <v>0.52540719057269392</v>
      </c>
      <c r="L18" s="488">
        <v>15.299357001676301</v>
      </c>
      <c r="M18" s="488">
        <v>1.8364232280017014</v>
      </c>
      <c r="N18" s="488">
        <v>2.0290725312116891</v>
      </c>
      <c r="O18" s="488">
        <v>29.515374415171756</v>
      </c>
      <c r="P18" s="488">
        <v>2.4669118566889336</v>
      </c>
      <c r="Q18" s="488">
        <v>31.954764942830693</v>
      </c>
      <c r="R18" s="488">
        <v>0.51289749555905828</v>
      </c>
      <c r="S18" s="488">
        <v>2.0365783482198703</v>
      </c>
      <c r="T18" s="121" t="s">
        <v>1453</v>
      </c>
    </row>
    <row r="19" spans="1:22" s="361" customFormat="1">
      <c r="A19" s="295" t="s">
        <v>1213</v>
      </c>
      <c r="B19" s="488"/>
      <c r="C19" s="488"/>
      <c r="D19" s="488"/>
      <c r="E19" s="488"/>
      <c r="F19" s="488"/>
      <c r="G19" s="488"/>
      <c r="H19" s="488"/>
      <c r="I19" s="488"/>
      <c r="J19" s="488"/>
      <c r="K19" s="488"/>
      <c r="L19" s="488"/>
      <c r="M19" s="488"/>
      <c r="N19" s="488"/>
      <c r="O19" s="488"/>
      <c r="P19" s="488"/>
      <c r="Q19" s="488"/>
      <c r="R19" s="488"/>
      <c r="S19" s="488"/>
      <c r="T19" s="121" t="s">
        <v>1453</v>
      </c>
    </row>
    <row r="20" spans="1:22" s="361" customFormat="1" ht="11.25" customHeight="1">
      <c r="A20" s="297" t="s">
        <v>373</v>
      </c>
      <c r="B20" s="488">
        <v>0.62063977227653466</v>
      </c>
      <c r="C20" s="488">
        <v>0.75596724141953842</v>
      </c>
      <c r="D20" s="488">
        <v>0.79563218927179813</v>
      </c>
      <c r="E20" s="488">
        <v>4.444807391679694</v>
      </c>
      <c r="F20" s="488">
        <v>0.50397816094635894</v>
      </c>
      <c r="G20" s="488">
        <v>1.1946149000209991</v>
      </c>
      <c r="H20" s="488">
        <v>0.29165402832543924</v>
      </c>
      <c r="I20" s="488">
        <v>20.194124921253412</v>
      </c>
      <c r="J20" s="488">
        <v>4.3374787092559322</v>
      </c>
      <c r="K20" s="488">
        <v>1.5399332695583192</v>
      </c>
      <c r="L20" s="488">
        <v>1.9272498191745024</v>
      </c>
      <c r="M20" s="488">
        <v>2.2679017242586155</v>
      </c>
      <c r="N20" s="488">
        <v>1.924916586947899</v>
      </c>
      <c r="O20" s="488">
        <v>20.203457850159825</v>
      </c>
      <c r="P20" s="488">
        <v>2.9912037145057049</v>
      </c>
      <c r="Q20" s="488">
        <v>33.88553162696283</v>
      </c>
      <c r="R20" s="488">
        <v>0.28932079609883571</v>
      </c>
      <c r="S20" s="488">
        <v>1.8315872978837584</v>
      </c>
      <c r="T20" s="121" t="s">
        <v>1453</v>
      </c>
    </row>
    <row r="21" spans="1:22" s="361" customFormat="1">
      <c r="A21" s="297" t="s">
        <v>374</v>
      </c>
      <c r="B21" s="488">
        <v>0.71210579857578837</v>
      </c>
      <c r="C21" s="488">
        <v>0.3051881993896236</v>
      </c>
      <c r="D21" s="488">
        <v>0</v>
      </c>
      <c r="E21" s="488">
        <v>0.40691759918616477</v>
      </c>
      <c r="F21" s="488">
        <v>0</v>
      </c>
      <c r="G21" s="488">
        <v>0.61037639877924721</v>
      </c>
      <c r="H21" s="488">
        <v>0.20345879959308238</v>
      </c>
      <c r="I21" s="488">
        <v>34.181078331637842</v>
      </c>
      <c r="J21" s="488">
        <v>2.2380467955239061</v>
      </c>
      <c r="K21" s="488">
        <v>2.1363173957273651</v>
      </c>
      <c r="L21" s="488">
        <v>7.5279755849440493</v>
      </c>
      <c r="M21" s="488">
        <v>0</v>
      </c>
      <c r="N21" s="488">
        <v>7.8331637843336726</v>
      </c>
      <c r="O21" s="488">
        <v>11.902339776195319</v>
      </c>
      <c r="P21" s="488">
        <v>4.2726347914547302</v>
      </c>
      <c r="Q21" s="488">
        <v>26.042726347914545</v>
      </c>
      <c r="R21" s="488">
        <v>0</v>
      </c>
      <c r="S21" s="488">
        <v>1.6276703967446591</v>
      </c>
      <c r="T21" s="121" t="s">
        <v>1453</v>
      </c>
    </row>
    <row r="22" spans="1:22" s="361" customFormat="1">
      <c r="A22" s="297" t="s">
        <v>375</v>
      </c>
      <c r="B22" s="488">
        <v>0.56625141562853909</v>
      </c>
      <c r="C22" s="488">
        <v>0.11325028312570783</v>
      </c>
      <c r="D22" s="488">
        <v>0</v>
      </c>
      <c r="E22" s="488">
        <v>1.8120045300113252</v>
      </c>
      <c r="F22" s="488">
        <v>0.22650056625141565</v>
      </c>
      <c r="G22" s="488">
        <v>0.90600226500566261</v>
      </c>
      <c r="H22" s="488">
        <v>0.11325028312570783</v>
      </c>
      <c r="I22" s="488">
        <v>34.428086070215173</v>
      </c>
      <c r="J22" s="488">
        <v>5.3227633069082669</v>
      </c>
      <c r="K22" s="488">
        <v>1.9252548131370328</v>
      </c>
      <c r="L22" s="488">
        <v>11.43827859569649</v>
      </c>
      <c r="M22" s="488">
        <v>8.7202718006795017</v>
      </c>
      <c r="N22" s="488">
        <v>0</v>
      </c>
      <c r="O22" s="488">
        <v>11.43827859569649</v>
      </c>
      <c r="P22" s="488">
        <v>3.6240090600226504</v>
      </c>
      <c r="Q22" s="488">
        <v>17.780294450736125</v>
      </c>
      <c r="R22" s="488">
        <v>0</v>
      </c>
      <c r="S22" s="488">
        <v>1.5855039637599093</v>
      </c>
      <c r="T22" s="121" t="s">
        <v>1453</v>
      </c>
    </row>
    <row r="23" spans="1:22" s="361" customFormat="1">
      <c r="A23" s="297" t="s">
        <v>376</v>
      </c>
      <c r="B23" s="488">
        <v>0.29914529914529919</v>
      </c>
      <c r="C23" s="488">
        <v>0.72649572649572647</v>
      </c>
      <c r="D23" s="488">
        <v>0.47008547008547008</v>
      </c>
      <c r="E23" s="488">
        <v>1.7521367521367521</v>
      </c>
      <c r="F23" s="488">
        <v>0.59829059829059839</v>
      </c>
      <c r="G23" s="488">
        <v>1.0256410256410255</v>
      </c>
      <c r="H23" s="488">
        <v>0.12820512820512819</v>
      </c>
      <c r="I23" s="488">
        <v>32.948717948717949</v>
      </c>
      <c r="J23" s="488">
        <v>2.5213675213675213</v>
      </c>
      <c r="K23" s="488">
        <v>0.55555555555555558</v>
      </c>
      <c r="L23" s="488">
        <v>17.863247863247864</v>
      </c>
      <c r="M23" s="488">
        <v>3.9316239316239314</v>
      </c>
      <c r="N23" s="488">
        <v>1.7094017094017095</v>
      </c>
      <c r="O23" s="488">
        <v>0</v>
      </c>
      <c r="P23" s="488">
        <v>3.7179487179487181</v>
      </c>
      <c r="Q23" s="488">
        <v>30.512820512820515</v>
      </c>
      <c r="R23" s="488">
        <v>0.38461538461538464</v>
      </c>
      <c r="S23" s="488">
        <v>0.85470085470085477</v>
      </c>
      <c r="T23" s="121" t="s">
        <v>1453</v>
      </c>
    </row>
    <row r="24" spans="1:22" s="361" customFormat="1">
      <c r="A24" s="297" t="s">
        <v>377</v>
      </c>
      <c r="B24" s="488">
        <v>0.12820512820512819</v>
      </c>
      <c r="C24" s="488">
        <v>0.51282051282051277</v>
      </c>
      <c r="D24" s="488">
        <v>0.51282051282051277</v>
      </c>
      <c r="E24" s="488">
        <v>2.4358974358974361</v>
      </c>
      <c r="F24" s="488">
        <v>0</v>
      </c>
      <c r="G24" s="488">
        <v>0</v>
      </c>
      <c r="H24" s="488">
        <v>0.12820512820512819</v>
      </c>
      <c r="I24" s="488">
        <v>21.794871794871796</v>
      </c>
      <c r="J24" s="488">
        <v>4.1025641025641022</v>
      </c>
      <c r="K24" s="488">
        <v>3.0769230769230771</v>
      </c>
      <c r="L24" s="488">
        <v>10</v>
      </c>
      <c r="M24" s="488">
        <v>3.5897435897435894</v>
      </c>
      <c r="N24" s="488">
        <v>6.5384615384615392</v>
      </c>
      <c r="O24" s="488">
        <v>11.923076923076923</v>
      </c>
      <c r="P24" s="488">
        <v>5.7692307692307692</v>
      </c>
      <c r="Q24" s="488">
        <v>27.692307692307693</v>
      </c>
      <c r="R24" s="488">
        <v>0.76923076923076927</v>
      </c>
      <c r="S24" s="488">
        <v>1.0256410256410255</v>
      </c>
      <c r="T24" s="121" t="s">
        <v>1453</v>
      </c>
    </row>
    <row r="25" spans="1:22" s="361" customFormat="1">
      <c r="A25" s="300" t="s">
        <v>1217</v>
      </c>
      <c r="B25" s="488">
        <v>0.59776361166266068</v>
      </c>
      <c r="C25" s="488">
        <v>0.72943881283310696</v>
      </c>
      <c r="D25" s="488">
        <v>0.74406939074093426</v>
      </c>
      <c r="E25" s="488">
        <v>4.1488138781481867</v>
      </c>
      <c r="F25" s="488">
        <v>0.48489915351656387</v>
      </c>
      <c r="G25" s="488">
        <v>1.1495454070435782</v>
      </c>
      <c r="H25" s="488">
        <v>0.27589089769045877</v>
      </c>
      <c r="I25" s="488">
        <v>21.394085066360123</v>
      </c>
      <c r="J25" s="488">
        <v>4.219876685129063</v>
      </c>
      <c r="K25" s="488">
        <v>1.5362106803218727</v>
      </c>
      <c r="L25" s="488">
        <v>3.1288535897167935</v>
      </c>
      <c r="M25" s="488">
        <v>2.4433065106071692</v>
      </c>
      <c r="N25" s="488">
        <v>2.0754519803532241</v>
      </c>
      <c r="O25" s="488">
        <v>18.748040547601629</v>
      </c>
      <c r="P25" s="488">
        <v>3.1100428466924441</v>
      </c>
      <c r="Q25" s="488">
        <v>33.16124986936984</v>
      </c>
      <c r="R25" s="488">
        <v>0.29052147559828617</v>
      </c>
      <c r="S25" s="488">
        <v>1.7619395966140663</v>
      </c>
      <c r="T25" s="121" t="s">
        <v>1453</v>
      </c>
    </row>
    <row r="26" spans="1:22" s="361" customFormat="1">
      <c r="A26" s="258" t="s">
        <v>192</v>
      </c>
      <c r="B26" s="488">
        <v>0.63433973772491614</v>
      </c>
      <c r="C26" s="488">
        <v>0.43610856968587985</v>
      </c>
      <c r="D26" s="488">
        <v>0.29277218664226901</v>
      </c>
      <c r="E26" s="488">
        <v>1.723086306800854</v>
      </c>
      <c r="F26" s="488">
        <v>0.39341262580054898</v>
      </c>
      <c r="G26" s="488">
        <v>0.60384263494967982</v>
      </c>
      <c r="H26" s="488">
        <v>0.20738029887160722</v>
      </c>
      <c r="I26" s="488">
        <v>32.723391277828604</v>
      </c>
      <c r="J26" s="488">
        <v>3.3394327538883806</v>
      </c>
      <c r="K26" s="488">
        <v>0.60994205550472702</v>
      </c>
      <c r="L26" s="488">
        <v>21.369319914608113</v>
      </c>
      <c r="M26" s="488">
        <v>4.422079902409271</v>
      </c>
      <c r="N26" s="488">
        <v>1.4913083257090576</v>
      </c>
      <c r="O26" s="488">
        <v>25.062519060689237</v>
      </c>
      <c r="P26" s="488">
        <v>4.7026532479414458</v>
      </c>
      <c r="Q26" s="488">
        <v>0.17383348581884722</v>
      </c>
      <c r="R26" s="488">
        <v>0.61299176578225067</v>
      </c>
      <c r="S26" s="488">
        <v>1.2015858493443121</v>
      </c>
      <c r="T26" s="121" t="s">
        <v>1453</v>
      </c>
      <c r="U26" s="259"/>
    </row>
    <row r="27" spans="1:22" s="361" customFormat="1">
      <c r="A27" s="258" t="s">
        <v>378</v>
      </c>
      <c r="B27" s="488">
        <v>0</v>
      </c>
      <c r="C27" s="488">
        <v>0.28409090909090912</v>
      </c>
      <c r="D27" s="488">
        <v>0.28409090909090912</v>
      </c>
      <c r="E27" s="488">
        <v>0.56818181818181823</v>
      </c>
      <c r="F27" s="488">
        <v>0</v>
      </c>
      <c r="G27" s="488">
        <v>0.28409090909090912</v>
      </c>
      <c r="H27" s="488">
        <v>0</v>
      </c>
      <c r="I27" s="488">
        <v>23.579545454545457</v>
      </c>
      <c r="J27" s="488">
        <v>1.9886363636363635</v>
      </c>
      <c r="K27" s="488">
        <v>1.1363636363636365</v>
      </c>
      <c r="L27" s="488">
        <v>7.3863636363636367</v>
      </c>
      <c r="M27" s="488">
        <v>0.85227272727272718</v>
      </c>
      <c r="N27" s="488">
        <v>0</v>
      </c>
      <c r="O27" s="488">
        <v>23.011363636363637</v>
      </c>
      <c r="P27" s="488">
        <v>1.4204545454545454</v>
      </c>
      <c r="Q27" s="488">
        <v>35.795454545454547</v>
      </c>
      <c r="R27" s="488">
        <v>1.9886363636363635</v>
      </c>
      <c r="S27" s="488">
        <v>1.4204545454545454</v>
      </c>
      <c r="T27" s="121" t="s">
        <v>1453</v>
      </c>
    </row>
    <row r="28" spans="1:22" s="361" customFormat="1">
      <c r="A28" s="259" t="s">
        <v>352</v>
      </c>
      <c r="B28" s="488">
        <v>0.9369676320272573</v>
      </c>
      <c r="C28" s="488">
        <v>1.192504258943782</v>
      </c>
      <c r="D28" s="488">
        <v>0.76660988074957415</v>
      </c>
      <c r="E28" s="488">
        <v>4.5996592844974451</v>
      </c>
      <c r="F28" s="488">
        <v>1.2776831345826234</v>
      </c>
      <c r="G28" s="488">
        <v>0.76660988074957415</v>
      </c>
      <c r="H28" s="488">
        <v>0.85178875638841567</v>
      </c>
      <c r="I28" s="488">
        <v>21.465076660988075</v>
      </c>
      <c r="J28" s="488">
        <v>9.0289608177172056</v>
      </c>
      <c r="K28" s="488">
        <v>1.1073253833049403</v>
      </c>
      <c r="L28" s="488">
        <v>12.52129471890971</v>
      </c>
      <c r="M28" s="488">
        <v>1.1073253833049403</v>
      </c>
      <c r="N28" s="488">
        <v>2.2146507666098807</v>
      </c>
      <c r="O28" s="488">
        <v>13.032367972742758</v>
      </c>
      <c r="P28" s="488">
        <v>1.9591141396933562</v>
      </c>
      <c r="Q28" s="488">
        <v>18.994889267461669</v>
      </c>
      <c r="R28" s="488">
        <v>0</v>
      </c>
      <c r="S28" s="488">
        <v>8.1771720613287897</v>
      </c>
      <c r="T28" s="121" t="s">
        <v>1453</v>
      </c>
    </row>
    <row r="29" spans="1:22" s="361" customFormat="1">
      <c r="A29" s="262" t="s">
        <v>17</v>
      </c>
      <c r="B29" s="495">
        <v>0.94625283875851629</v>
      </c>
      <c r="C29" s="495">
        <v>0.79413823147129814</v>
      </c>
      <c r="D29" s="495">
        <v>0.74343336237555879</v>
      </c>
      <c r="E29" s="495">
        <v>3.1172782197591875</v>
      </c>
      <c r="F29" s="495">
        <v>0.87983660177395639</v>
      </c>
      <c r="G29" s="495">
        <v>1.3061859940296803</v>
      </c>
      <c r="H29" s="495">
        <v>0.35564823675603102</v>
      </c>
      <c r="I29" s="495">
        <v>17.035407709996715</v>
      </c>
      <c r="J29" s="495">
        <v>5.2861611415022924</v>
      </c>
      <c r="K29" s="495">
        <v>0.89769042892034334</v>
      </c>
      <c r="L29" s="495">
        <v>13.224686843871853</v>
      </c>
      <c r="M29" s="495">
        <v>2.4881093511205061</v>
      </c>
      <c r="N29" s="495">
        <v>1.7611015097196234</v>
      </c>
      <c r="O29" s="495">
        <v>22.878608258466286</v>
      </c>
      <c r="P29" s="495">
        <v>3.0244383185979746</v>
      </c>
      <c r="Q29" s="495">
        <v>23.089283418793652</v>
      </c>
      <c r="R29" s="495">
        <v>0.4049247996800594</v>
      </c>
      <c r="S29" s="495">
        <v>1.7668147344064675</v>
      </c>
      <c r="T29" s="499" t="s">
        <v>1453</v>
      </c>
    </row>
    <row r="30" spans="1:22" ht="15.75">
      <c r="A30" s="593"/>
      <c r="B30" s="594"/>
      <c r="C30" s="259"/>
      <c r="D30" s="259"/>
      <c r="E30" s="259"/>
      <c r="F30" s="259"/>
      <c r="G30" s="259"/>
      <c r="H30" s="259"/>
      <c r="I30" s="259"/>
      <c r="J30" s="259"/>
      <c r="K30" s="259"/>
      <c r="L30" s="259"/>
      <c r="M30" s="259"/>
      <c r="N30" s="259"/>
      <c r="O30" s="259"/>
      <c r="P30" s="259"/>
      <c r="Q30" s="259"/>
      <c r="R30" s="259"/>
      <c r="S30" s="259"/>
      <c r="T30" s="259"/>
      <c r="U30" s="259"/>
      <c r="V30" s="259"/>
    </row>
    <row r="31" spans="1:22">
      <c r="A31" s="70" t="s">
        <v>1219</v>
      </c>
      <c r="B31" s="259"/>
      <c r="C31" s="259"/>
      <c r="D31" s="259"/>
      <c r="E31" s="259"/>
      <c r="F31" s="259"/>
      <c r="G31" s="259"/>
      <c r="H31" s="259"/>
      <c r="I31" s="259"/>
      <c r="J31" s="259"/>
      <c r="K31" s="259"/>
      <c r="L31" s="259"/>
      <c r="M31" s="259"/>
      <c r="N31" s="259"/>
      <c r="O31" s="259"/>
      <c r="P31" s="259"/>
      <c r="Q31" s="259"/>
      <c r="R31" s="259"/>
      <c r="S31" s="259"/>
      <c r="T31" s="259"/>
      <c r="U31" s="259"/>
      <c r="V31" s="259"/>
    </row>
    <row r="32" spans="1:22">
      <c r="A32" s="70" t="s">
        <v>1424</v>
      </c>
    </row>
    <row r="33" spans="1:20" s="361" customFormat="1">
      <c r="A33" s="70"/>
    </row>
    <row r="34" spans="1:20" s="361" customFormat="1" ht="15.75">
      <c r="A34" s="562"/>
    </row>
    <row r="35" spans="1:20" s="361" customFormat="1">
      <c r="A35" s="305"/>
    </row>
    <row r="36" spans="1:20" s="361" customFormat="1">
      <c r="A36" s="297"/>
      <c r="B36" s="301"/>
      <c r="C36" s="301"/>
      <c r="D36" s="301"/>
      <c r="E36" s="301"/>
      <c r="F36" s="301"/>
      <c r="G36" s="301"/>
      <c r="H36" s="301"/>
      <c r="I36" s="301"/>
      <c r="J36" s="301"/>
      <c r="K36" s="301"/>
      <c r="L36" s="301"/>
      <c r="M36" s="301"/>
      <c r="N36" s="301"/>
      <c r="O36" s="301"/>
      <c r="P36" s="301"/>
      <c r="Q36" s="301"/>
      <c r="R36" s="301"/>
      <c r="S36" s="301"/>
      <c r="T36" s="301"/>
    </row>
    <row r="37" spans="1:20" s="176" customFormat="1">
      <c r="A37" s="297"/>
      <c r="B37" s="301"/>
      <c r="C37" s="301"/>
      <c r="D37" s="301"/>
      <c r="E37" s="301"/>
      <c r="F37" s="301"/>
      <c r="G37" s="301"/>
      <c r="H37" s="301"/>
      <c r="I37" s="301"/>
      <c r="J37" s="301"/>
      <c r="K37" s="301"/>
      <c r="L37" s="301"/>
      <c r="M37" s="301"/>
      <c r="N37" s="301"/>
      <c r="O37" s="301"/>
      <c r="P37" s="301"/>
      <c r="Q37" s="301"/>
      <c r="R37" s="301"/>
      <c r="S37" s="301"/>
      <c r="T37" s="301"/>
    </row>
    <row r="38" spans="1:20" s="176" customFormat="1">
      <c r="A38" s="297"/>
      <c r="B38" s="496"/>
      <c r="C38" s="496"/>
      <c r="D38" s="496"/>
      <c r="E38" s="496"/>
      <c r="F38" s="496"/>
      <c r="G38" s="496"/>
      <c r="H38" s="496"/>
      <c r="I38" s="496"/>
      <c r="J38" s="496"/>
      <c r="K38" s="496"/>
      <c r="L38" s="496"/>
      <c r="M38" s="496"/>
      <c r="N38" s="496"/>
      <c r="O38" s="496"/>
      <c r="P38" s="496"/>
      <c r="Q38" s="496"/>
      <c r="R38" s="496"/>
      <c r="S38" s="496"/>
      <c r="T38" s="496"/>
    </row>
    <row r="39" spans="1:20" s="176" customFormat="1">
      <c r="A39" s="297"/>
      <c r="B39" s="496"/>
      <c r="C39" s="496"/>
      <c r="D39" s="496"/>
      <c r="E39" s="496"/>
      <c r="F39" s="496"/>
      <c r="G39" s="496"/>
      <c r="H39" s="496"/>
      <c r="I39" s="496"/>
      <c r="J39" s="496"/>
      <c r="K39" s="496"/>
      <c r="L39" s="496"/>
      <c r="M39" s="496"/>
      <c r="N39" s="496"/>
      <c r="O39" s="496"/>
      <c r="P39" s="496"/>
      <c r="Q39" s="496"/>
      <c r="R39" s="496"/>
      <c r="S39" s="496"/>
      <c r="T39" s="496"/>
    </row>
    <row r="40" spans="1:20" s="176" customFormat="1">
      <c r="A40" s="297"/>
      <c r="B40" s="496"/>
      <c r="C40" s="496"/>
      <c r="D40" s="496"/>
      <c r="E40" s="496"/>
      <c r="F40" s="496"/>
      <c r="G40" s="496"/>
      <c r="H40" s="496"/>
      <c r="I40" s="496"/>
      <c r="J40" s="496"/>
      <c r="K40" s="496"/>
      <c r="L40" s="496"/>
      <c r="M40" s="496"/>
      <c r="N40" s="496"/>
      <c r="O40" s="496"/>
      <c r="P40" s="496"/>
      <c r="Q40" s="496"/>
      <c r="R40" s="496"/>
      <c r="S40" s="496"/>
      <c r="T40" s="496"/>
    </row>
    <row r="41" spans="1:20" s="176" customFormat="1">
      <c r="A41" s="297"/>
      <c r="B41" s="496"/>
      <c r="C41" s="496"/>
      <c r="D41" s="496"/>
      <c r="E41" s="496"/>
      <c r="F41" s="496"/>
      <c r="G41" s="496"/>
      <c r="H41" s="496"/>
      <c r="I41" s="496"/>
      <c r="J41" s="496"/>
      <c r="K41" s="496"/>
      <c r="L41" s="496"/>
      <c r="M41" s="496"/>
      <c r="N41" s="496"/>
      <c r="O41" s="496"/>
      <c r="P41" s="496"/>
      <c r="Q41" s="496"/>
      <c r="R41" s="496"/>
      <c r="S41" s="496"/>
      <c r="T41" s="496"/>
    </row>
    <row r="42" spans="1:20" s="176" customFormat="1">
      <c r="A42" s="297"/>
      <c r="B42" s="496"/>
      <c r="C42" s="496"/>
      <c r="D42" s="496"/>
      <c r="E42" s="496"/>
      <c r="F42" s="496"/>
      <c r="G42" s="496"/>
      <c r="H42" s="496"/>
      <c r="I42" s="496"/>
      <c r="J42" s="496"/>
      <c r="K42" s="496"/>
      <c r="L42" s="496"/>
      <c r="M42" s="496"/>
      <c r="N42" s="496"/>
      <c r="O42" s="496"/>
      <c r="P42" s="496"/>
      <c r="Q42" s="496"/>
      <c r="R42" s="496"/>
      <c r="S42" s="496"/>
      <c r="T42" s="496"/>
    </row>
    <row r="43" spans="1:20" s="176" customFormat="1">
      <c r="A43" s="300"/>
      <c r="B43" s="496"/>
      <c r="C43" s="496"/>
      <c r="D43" s="496"/>
      <c r="E43" s="496"/>
      <c r="F43" s="496"/>
      <c r="G43" s="496"/>
      <c r="H43" s="496"/>
      <c r="I43" s="496"/>
      <c r="J43" s="496"/>
      <c r="K43" s="496"/>
      <c r="L43" s="496"/>
      <c r="M43" s="496"/>
      <c r="N43" s="496"/>
      <c r="O43" s="496"/>
      <c r="P43" s="496"/>
      <c r="Q43" s="496"/>
      <c r="R43" s="496"/>
      <c r="S43" s="496"/>
      <c r="T43" s="496"/>
    </row>
    <row r="44" spans="1:20" s="176" customFormat="1">
      <c r="A44" s="251"/>
    </row>
    <row r="45" spans="1:20" s="176" customFormat="1">
      <c r="A45" s="297"/>
      <c r="B45" s="496"/>
      <c r="C45" s="496"/>
      <c r="D45" s="496"/>
      <c r="E45" s="496"/>
      <c r="F45" s="496"/>
      <c r="G45" s="496"/>
      <c r="H45" s="496"/>
      <c r="I45" s="496"/>
      <c r="J45" s="496"/>
      <c r="K45" s="496"/>
      <c r="L45" s="496"/>
      <c r="M45" s="496"/>
      <c r="N45" s="496"/>
      <c r="O45" s="496"/>
      <c r="P45" s="496"/>
      <c r="Q45" s="496"/>
      <c r="R45" s="496"/>
      <c r="S45" s="496"/>
      <c r="T45" s="496"/>
    </row>
    <row r="46" spans="1:20" s="176" customFormat="1">
      <c r="A46" s="297"/>
      <c r="B46" s="496"/>
      <c r="C46" s="496"/>
      <c r="D46" s="496"/>
      <c r="E46" s="496"/>
      <c r="F46" s="496"/>
      <c r="G46" s="496"/>
      <c r="H46" s="496"/>
      <c r="I46" s="496"/>
      <c r="J46" s="496"/>
      <c r="K46" s="496"/>
      <c r="L46" s="496"/>
      <c r="M46" s="496"/>
      <c r="N46" s="496"/>
      <c r="O46" s="496"/>
      <c r="P46" s="496"/>
      <c r="Q46" s="496"/>
      <c r="R46" s="496"/>
      <c r="S46" s="496"/>
      <c r="T46" s="496"/>
    </row>
    <row r="47" spans="1:20" s="176" customFormat="1">
      <c r="A47" s="297"/>
      <c r="B47" s="496"/>
      <c r="C47" s="496"/>
      <c r="D47" s="496"/>
      <c r="E47" s="496"/>
      <c r="F47" s="496"/>
      <c r="G47" s="496"/>
      <c r="H47" s="496"/>
      <c r="I47" s="496"/>
      <c r="J47" s="496"/>
      <c r="K47" s="496"/>
      <c r="L47" s="496"/>
      <c r="M47" s="496"/>
      <c r="N47" s="496"/>
      <c r="O47" s="496"/>
      <c r="P47" s="496"/>
      <c r="Q47" s="496"/>
      <c r="R47" s="496"/>
      <c r="S47" s="496"/>
      <c r="T47" s="496"/>
    </row>
    <row r="48" spans="1:20" s="176" customFormat="1">
      <c r="A48" s="300"/>
      <c r="B48" s="496"/>
      <c r="C48" s="496"/>
      <c r="D48" s="496"/>
      <c r="E48" s="496"/>
      <c r="F48" s="496"/>
      <c r="G48" s="496"/>
      <c r="H48" s="496"/>
      <c r="I48" s="496"/>
      <c r="J48" s="496"/>
      <c r="K48" s="496"/>
      <c r="L48" s="496"/>
      <c r="M48" s="496"/>
      <c r="N48" s="496"/>
      <c r="O48" s="496"/>
      <c r="P48" s="496"/>
      <c r="Q48" s="496"/>
      <c r="R48" s="496"/>
      <c r="S48" s="496"/>
      <c r="T48" s="496"/>
    </row>
    <row r="49" spans="1:20" s="176" customFormat="1">
      <c r="A49" s="295"/>
    </row>
    <row r="50" spans="1:20" s="176" customFormat="1">
      <c r="A50" s="297"/>
      <c r="B50" s="496"/>
      <c r="C50" s="496"/>
      <c r="D50" s="496"/>
      <c r="E50" s="496"/>
      <c r="F50" s="496"/>
      <c r="G50" s="496"/>
      <c r="H50" s="496"/>
      <c r="I50" s="496"/>
      <c r="J50" s="496"/>
      <c r="K50" s="496"/>
      <c r="L50" s="496"/>
      <c r="M50" s="496"/>
      <c r="N50" s="496"/>
      <c r="O50" s="496"/>
      <c r="P50" s="496"/>
      <c r="Q50" s="496"/>
      <c r="R50" s="496"/>
      <c r="S50" s="496"/>
      <c r="T50" s="496"/>
    </row>
    <row r="51" spans="1:20" s="176" customFormat="1">
      <c r="A51" s="297"/>
      <c r="B51" s="496"/>
      <c r="C51" s="496"/>
      <c r="D51" s="496"/>
      <c r="E51" s="496"/>
      <c r="F51" s="496"/>
      <c r="G51" s="496"/>
      <c r="H51" s="496"/>
      <c r="I51" s="496"/>
      <c r="J51" s="496"/>
      <c r="K51" s="496"/>
      <c r="L51" s="496"/>
      <c r="M51" s="496"/>
      <c r="N51" s="496"/>
      <c r="O51" s="496"/>
      <c r="P51" s="496"/>
      <c r="Q51" s="496"/>
      <c r="R51" s="496"/>
      <c r="S51" s="496"/>
      <c r="T51" s="496"/>
    </row>
    <row r="52" spans="1:20" s="176" customFormat="1">
      <c r="A52" s="297"/>
      <c r="B52" s="496"/>
      <c r="C52" s="496"/>
      <c r="D52" s="496"/>
      <c r="E52" s="496"/>
      <c r="F52" s="496"/>
      <c r="G52" s="496"/>
      <c r="H52" s="496"/>
      <c r="I52" s="496"/>
      <c r="J52" s="496"/>
      <c r="K52" s="496"/>
      <c r="L52" s="496"/>
      <c r="M52" s="496"/>
      <c r="N52" s="496"/>
      <c r="O52" s="496"/>
      <c r="P52" s="496"/>
      <c r="Q52" s="496"/>
      <c r="R52" s="496"/>
      <c r="S52" s="496"/>
      <c r="T52" s="496"/>
    </row>
    <row r="53" spans="1:20" s="176" customFormat="1">
      <c r="A53" s="297"/>
      <c r="B53" s="496"/>
      <c r="C53" s="496"/>
      <c r="D53" s="496"/>
      <c r="E53" s="496"/>
      <c r="F53" s="496"/>
      <c r="G53" s="496"/>
      <c r="H53" s="496"/>
      <c r="I53" s="496"/>
      <c r="J53" s="496"/>
      <c r="K53" s="496"/>
      <c r="L53" s="496"/>
      <c r="M53" s="496"/>
      <c r="N53" s="496"/>
      <c r="O53" s="496"/>
      <c r="P53" s="496"/>
      <c r="Q53" s="496"/>
      <c r="R53" s="496"/>
      <c r="S53" s="496"/>
      <c r="T53" s="496"/>
    </row>
    <row r="54" spans="1:20" s="176" customFormat="1">
      <c r="A54" s="297"/>
      <c r="B54" s="496"/>
      <c r="C54" s="496"/>
      <c r="D54" s="496"/>
      <c r="E54" s="496"/>
      <c r="F54" s="496"/>
      <c r="G54" s="496"/>
      <c r="H54" s="496"/>
      <c r="I54" s="496"/>
      <c r="J54" s="496"/>
      <c r="K54" s="496"/>
      <c r="L54" s="496"/>
      <c r="M54" s="496"/>
      <c r="N54" s="496"/>
      <c r="O54" s="496"/>
      <c r="P54" s="496"/>
      <c r="Q54" s="496"/>
      <c r="R54" s="496"/>
      <c r="S54" s="496"/>
      <c r="T54" s="496"/>
    </row>
    <row r="55" spans="1:20" s="176" customFormat="1">
      <c r="A55" s="300"/>
      <c r="B55" s="496"/>
      <c r="C55" s="496"/>
      <c r="D55" s="496"/>
      <c r="E55" s="496"/>
      <c r="F55" s="496"/>
      <c r="G55" s="496"/>
      <c r="H55" s="496"/>
      <c r="I55" s="496"/>
      <c r="J55" s="496"/>
      <c r="K55" s="496"/>
      <c r="L55" s="496"/>
      <c r="M55" s="496"/>
      <c r="N55" s="496"/>
      <c r="O55" s="496"/>
      <c r="P55" s="496"/>
      <c r="Q55" s="496"/>
      <c r="R55" s="496"/>
      <c r="S55" s="496"/>
      <c r="T55" s="496"/>
    </row>
    <row r="56" spans="1:20" s="176" customFormat="1">
      <c r="A56" s="258"/>
      <c r="B56" s="496"/>
      <c r="C56" s="496"/>
      <c r="D56" s="496"/>
      <c r="E56" s="496"/>
      <c r="F56" s="496"/>
      <c r="G56" s="496"/>
      <c r="H56" s="496"/>
      <c r="I56" s="496"/>
      <c r="J56" s="496"/>
      <c r="K56" s="496"/>
      <c r="L56" s="496"/>
      <c r="M56" s="496"/>
      <c r="N56" s="496"/>
      <c r="O56" s="496"/>
      <c r="P56" s="496"/>
      <c r="Q56" s="496"/>
      <c r="R56" s="496"/>
      <c r="S56" s="496"/>
      <c r="T56" s="496"/>
    </row>
    <row r="57" spans="1:20" s="176" customFormat="1">
      <c r="A57" s="258"/>
      <c r="B57" s="496"/>
      <c r="C57" s="496"/>
      <c r="D57" s="496"/>
      <c r="E57" s="496"/>
      <c r="F57" s="496"/>
      <c r="G57" s="496"/>
      <c r="H57" s="496"/>
      <c r="I57" s="496"/>
      <c r="J57" s="496"/>
      <c r="K57" s="496"/>
      <c r="L57" s="496"/>
      <c r="M57" s="496"/>
      <c r="N57" s="496"/>
      <c r="O57" s="496"/>
      <c r="P57" s="496"/>
      <c r="Q57" s="496"/>
      <c r="R57" s="496"/>
      <c r="S57" s="496"/>
      <c r="T57" s="496"/>
    </row>
    <row r="58" spans="1:20" s="176" customFormat="1">
      <c r="A58" s="259"/>
      <c r="B58" s="496"/>
      <c r="C58" s="496"/>
      <c r="D58" s="496"/>
      <c r="E58" s="496"/>
      <c r="F58" s="496"/>
      <c r="G58" s="496"/>
      <c r="H58" s="496"/>
      <c r="I58" s="496"/>
      <c r="J58" s="496"/>
      <c r="K58" s="496"/>
      <c r="L58" s="496"/>
      <c r="M58" s="496"/>
      <c r="N58" s="496"/>
      <c r="O58" s="496"/>
      <c r="P58" s="496"/>
      <c r="Q58" s="496"/>
      <c r="R58" s="496"/>
      <c r="S58" s="496"/>
      <c r="T58" s="496"/>
    </row>
    <row r="59" spans="1:20" s="176" customFormat="1">
      <c r="A59" s="486"/>
      <c r="B59" s="496"/>
      <c r="C59" s="496"/>
      <c r="D59" s="496"/>
      <c r="E59" s="496"/>
      <c r="F59" s="496"/>
      <c r="G59" s="496"/>
      <c r="H59" s="496"/>
      <c r="I59" s="496"/>
      <c r="J59" s="496"/>
      <c r="K59" s="496"/>
      <c r="L59" s="496"/>
      <c r="M59" s="496"/>
      <c r="N59" s="496"/>
      <c r="O59" s="496"/>
      <c r="P59" s="496"/>
      <c r="Q59" s="496"/>
      <c r="R59" s="496"/>
      <c r="S59" s="496"/>
      <c r="T59" s="496"/>
    </row>
    <row r="60" spans="1:20" s="176" customFormat="1">
      <c r="A60" s="269"/>
    </row>
    <row r="61" spans="1:20" s="176" customFormat="1">
      <c r="A61" s="305"/>
    </row>
    <row r="62" spans="1:20" s="176" customFormat="1">
      <c r="A62" s="297"/>
    </row>
    <row r="63" spans="1:20" s="361" customFormat="1">
      <c r="A63" s="297"/>
      <c r="B63" s="176"/>
      <c r="C63" s="176"/>
      <c r="D63" s="176"/>
      <c r="E63" s="176"/>
      <c r="F63" s="176"/>
      <c r="G63" s="176"/>
      <c r="H63" s="176"/>
      <c r="I63" s="176"/>
      <c r="J63" s="176"/>
      <c r="K63" s="176"/>
      <c r="L63" s="176"/>
      <c r="M63" s="176"/>
      <c r="N63" s="176"/>
      <c r="O63" s="176"/>
      <c r="P63" s="176"/>
      <c r="Q63" s="176"/>
      <c r="R63" s="176"/>
      <c r="S63" s="176"/>
      <c r="T63" s="176"/>
    </row>
    <row r="64" spans="1:20" s="361" customFormat="1">
      <c r="A64" s="297"/>
      <c r="B64" s="176"/>
      <c r="C64" s="176"/>
      <c r="D64" s="176"/>
      <c r="E64" s="176"/>
      <c r="F64" s="176"/>
      <c r="G64" s="176"/>
      <c r="H64" s="176"/>
      <c r="I64" s="176"/>
      <c r="J64" s="176"/>
      <c r="K64" s="176"/>
      <c r="L64" s="176"/>
      <c r="M64" s="176"/>
      <c r="N64" s="176"/>
      <c r="O64" s="176"/>
      <c r="P64" s="176"/>
      <c r="Q64" s="176"/>
      <c r="R64" s="176"/>
      <c r="S64" s="176"/>
      <c r="T64" s="176"/>
    </row>
    <row r="65" spans="1:20" s="361" customFormat="1">
      <c r="A65" s="297"/>
      <c r="B65" s="176"/>
      <c r="C65" s="176"/>
      <c r="D65" s="176"/>
      <c r="E65" s="176"/>
      <c r="F65" s="176"/>
      <c r="G65" s="176"/>
      <c r="H65" s="176"/>
      <c r="I65" s="176"/>
      <c r="J65" s="176"/>
      <c r="K65" s="176"/>
      <c r="L65" s="176"/>
      <c r="M65" s="176"/>
      <c r="N65" s="176"/>
      <c r="O65" s="176"/>
      <c r="P65" s="176"/>
      <c r="Q65" s="176"/>
      <c r="R65" s="176"/>
      <c r="S65" s="176"/>
      <c r="T65" s="176"/>
    </row>
    <row r="66" spans="1:20" s="361" customFormat="1">
      <c r="A66" s="297"/>
      <c r="B66" s="176"/>
      <c r="C66" s="176"/>
      <c r="D66" s="176"/>
      <c r="E66" s="176"/>
      <c r="F66" s="176"/>
      <c r="G66" s="176"/>
      <c r="H66" s="176"/>
      <c r="I66" s="176"/>
      <c r="J66" s="176"/>
      <c r="K66" s="176"/>
      <c r="L66" s="176"/>
      <c r="M66" s="176"/>
      <c r="N66" s="176"/>
      <c r="O66" s="176"/>
      <c r="P66" s="176"/>
      <c r="Q66" s="176"/>
      <c r="R66" s="176"/>
      <c r="S66" s="176"/>
      <c r="T66" s="176"/>
    </row>
    <row r="67" spans="1:20" s="361" customFormat="1">
      <c r="A67" s="297"/>
      <c r="B67" s="176"/>
      <c r="C67" s="176"/>
      <c r="D67" s="176"/>
      <c r="E67" s="176"/>
      <c r="F67" s="176"/>
      <c r="G67" s="176"/>
      <c r="H67" s="176"/>
      <c r="I67" s="176"/>
      <c r="J67" s="176"/>
      <c r="K67" s="176"/>
      <c r="L67" s="176"/>
      <c r="M67" s="176"/>
      <c r="N67" s="176"/>
      <c r="O67" s="176"/>
      <c r="P67" s="176"/>
      <c r="Q67" s="176"/>
      <c r="R67" s="176"/>
      <c r="S67" s="176"/>
      <c r="T67" s="176"/>
    </row>
    <row r="68" spans="1:20" s="361" customFormat="1">
      <c r="A68" s="297"/>
      <c r="B68" s="176"/>
      <c r="C68" s="176"/>
      <c r="D68" s="176"/>
      <c r="E68" s="176"/>
      <c r="F68" s="176"/>
      <c r="G68" s="176"/>
      <c r="H68" s="176"/>
      <c r="I68" s="176"/>
      <c r="J68" s="176"/>
      <c r="K68" s="176"/>
      <c r="L68" s="176"/>
      <c r="M68" s="176"/>
      <c r="N68" s="176"/>
      <c r="O68" s="176"/>
      <c r="P68" s="176"/>
      <c r="Q68" s="176"/>
      <c r="R68" s="176"/>
      <c r="S68" s="176"/>
      <c r="T68" s="176"/>
    </row>
    <row r="69" spans="1:20" s="361" customFormat="1">
      <c r="A69" s="300"/>
      <c r="B69" s="176"/>
      <c r="C69" s="176"/>
      <c r="D69" s="176"/>
      <c r="E69" s="176"/>
      <c r="F69" s="176"/>
      <c r="G69" s="176"/>
      <c r="H69" s="176"/>
      <c r="I69" s="176"/>
      <c r="J69" s="176"/>
      <c r="K69" s="176"/>
      <c r="L69" s="176"/>
      <c r="M69" s="176"/>
      <c r="N69" s="176"/>
      <c r="O69" s="176"/>
      <c r="P69" s="176"/>
      <c r="Q69" s="176"/>
      <c r="R69" s="176"/>
      <c r="S69" s="176"/>
      <c r="T69" s="176"/>
    </row>
    <row r="70" spans="1:20" s="361" customFormat="1">
      <c r="A70" s="251"/>
    </row>
    <row r="71" spans="1:20" s="361" customFormat="1">
      <c r="A71" s="297"/>
    </row>
    <row r="72" spans="1:20" s="361" customFormat="1">
      <c r="A72" s="297"/>
    </row>
    <row r="73" spans="1:20" s="361" customFormat="1">
      <c r="A73" s="297"/>
    </row>
    <row r="74" spans="1:20" s="361" customFormat="1">
      <c r="A74" s="300"/>
    </row>
    <row r="75" spans="1:20" s="361" customFormat="1">
      <c r="A75" s="295"/>
    </row>
    <row r="76" spans="1:20" s="361" customFormat="1">
      <c r="A76" s="297"/>
    </row>
    <row r="77" spans="1:20" s="361" customFormat="1">
      <c r="A77" s="297"/>
    </row>
    <row r="78" spans="1:20" s="361" customFormat="1">
      <c r="A78" s="297"/>
    </row>
    <row r="79" spans="1:20" s="361" customFormat="1">
      <c r="A79" s="297"/>
    </row>
    <row r="80" spans="1:20" s="361" customFormat="1">
      <c r="A80" s="297"/>
    </row>
    <row r="81" spans="1:20" s="361" customFormat="1">
      <c r="A81" s="300"/>
    </row>
    <row r="82" spans="1:20" s="361" customFormat="1">
      <c r="A82" s="258"/>
    </row>
    <row r="83" spans="1:20" s="361" customFormat="1">
      <c r="A83" s="258"/>
    </row>
    <row r="84" spans="1:20" s="361" customFormat="1">
      <c r="A84" s="259"/>
      <c r="B84" s="301"/>
      <c r="C84" s="301"/>
      <c r="D84" s="301"/>
      <c r="E84" s="301"/>
      <c r="F84" s="301"/>
      <c r="G84" s="301"/>
      <c r="H84" s="301"/>
      <c r="I84" s="301"/>
      <c r="J84" s="301"/>
      <c r="K84" s="301"/>
      <c r="L84" s="301"/>
      <c r="M84" s="301"/>
      <c r="N84" s="301"/>
      <c r="O84" s="301"/>
      <c r="P84" s="301"/>
      <c r="Q84" s="301"/>
      <c r="R84" s="301"/>
      <c r="S84" s="301"/>
      <c r="T84" s="301"/>
    </row>
    <row r="85" spans="1:20" s="361" customFormat="1">
      <c r="A85" s="486"/>
      <c r="B85" s="301"/>
      <c r="C85" s="301"/>
      <c r="D85" s="301"/>
      <c r="E85" s="301"/>
      <c r="F85" s="301"/>
      <c r="G85" s="301"/>
      <c r="H85" s="301"/>
      <c r="I85" s="301"/>
      <c r="J85" s="301"/>
      <c r="K85" s="301"/>
      <c r="L85" s="301"/>
      <c r="M85" s="301"/>
      <c r="N85" s="301"/>
      <c r="O85" s="301"/>
      <c r="P85" s="301"/>
      <c r="Q85" s="301"/>
      <c r="R85" s="301"/>
      <c r="S85" s="301"/>
      <c r="T85" s="301"/>
    </row>
    <row r="86" spans="1:20" s="361" customFormat="1"/>
    <row r="87" spans="1:20" s="361" customFormat="1"/>
    <row r="88" spans="1:20" s="361" customFormat="1"/>
    <row r="89" spans="1:20" s="361" customFormat="1"/>
    <row r="90" spans="1:20" s="361" customFormat="1"/>
    <row r="91" spans="1:20" s="361" customFormat="1"/>
    <row r="92" spans="1:20" s="361" customFormat="1"/>
    <row r="93" spans="1:20" s="361" customFormat="1"/>
    <row r="94" spans="1:20" s="361" customFormat="1"/>
    <row r="95" spans="1:20" s="361" customFormat="1"/>
    <row r="96" spans="1:20" s="361" customFormat="1"/>
    <row r="97" s="361" customFormat="1"/>
    <row r="98" s="361" customFormat="1"/>
    <row r="99" s="361" customFormat="1"/>
    <row r="100" s="361" customFormat="1"/>
    <row r="101" s="361" customFormat="1"/>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S79"/>
  <sheetViews>
    <sheetView zoomScaleNormal="100" workbookViewId="0">
      <selection sqref="A1:M1"/>
    </sheetView>
  </sheetViews>
  <sheetFormatPr defaultRowHeight="15"/>
  <cols>
    <col min="1" max="1" width="27.140625" style="141" customWidth="1"/>
    <col min="2" max="2" width="9.7109375" style="308" customWidth="1"/>
    <col min="3" max="3" width="6.85546875" style="242" customWidth="1"/>
    <col min="4" max="4" width="7.85546875" style="141" customWidth="1"/>
    <col min="5" max="5" width="6" style="242" customWidth="1"/>
    <col min="6" max="6" width="5.5703125" style="242" customWidth="1"/>
    <col min="7" max="7" width="7.42578125" style="141" customWidth="1"/>
    <col min="8" max="8" width="1.7109375" style="242" customWidth="1"/>
    <col min="9" max="9" width="8.140625" style="141" customWidth="1"/>
    <col min="10" max="10" width="8.28515625" style="242" customWidth="1"/>
    <col min="11" max="11" width="10.42578125" style="141" customWidth="1"/>
    <col min="12" max="12" width="7.140625" style="242" customWidth="1"/>
    <col min="13" max="13" width="7.28515625" style="141" customWidth="1"/>
    <col min="14" max="14" width="7.28515625" style="242" customWidth="1"/>
    <col min="15" max="15" width="2.42578125" style="176" customWidth="1"/>
    <col min="16" max="16" width="8.140625" style="141" customWidth="1"/>
    <col min="17" max="16384" width="9.140625" style="141"/>
  </cols>
  <sheetData>
    <row r="1" spans="1:19" ht="15.75">
      <c r="A1" s="786" t="s">
        <v>1720</v>
      </c>
      <c r="B1" s="786"/>
      <c r="C1" s="786"/>
      <c r="D1" s="786"/>
      <c r="E1" s="786"/>
      <c r="F1" s="786"/>
      <c r="G1" s="786"/>
      <c r="H1" s="786"/>
      <c r="I1" s="786"/>
      <c r="J1" s="786"/>
      <c r="K1" s="786"/>
      <c r="L1" s="786"/>
      <c r="M1" s="786"/>
      <c r="N1" s="243"/>
      <c r="O1" s="243"/>
    </row>
    <row r="2" spans="1:19" ht="15.75" hidden="1">
      <c r="A2" s="143"/>
      <c r="B2" s="307"/>
      <c r="C2" s="243"/>
      <c r="D2" s="143"/>
      <c r="E2" s="243"/>
      <c r="F2" s="243"/>
      <c r="G2" s="143"/>
      <c r="H2" s="243"/>
      <c r="I2" s="143"/>
      <c r="J2" s="243"/>
      <c r="K2" s="143"/>
      <c r="L2" s="243"/>
      <c r="M2" s="143"/>
      <c r="N2" s="243"/>
      <c r="O2" s="243"/>
    </row>
    <row r="3" spans="1:19">
      <c r="A3" s="155"/>
      <c r="B3" s="787" t="s">
        <v>881</v>
      </c>
      <c r="C3" s="787"/>
      <c r="D3" s="787"/>
      <c r="E3" s="787"/>
      <c r="F3" s="787"/>
      <c r="G3" s="787"/>
      <c r="H3" s="245"/>
      <c r="I3" s="750" t="s">
        <v>906</v>
      </c>
      <c r="J3" s="750"/>
      <c r="K3" s="750"/>
      <c r="L3" s="750"/>
      <c r="M3" s="750"/>
      <c r="N3" s="750"/>
      <c r="O3" s="287"/>
      <c r="P3" s="287"/>
    </row>
    <row r="4" spans="1:19" ht="18" customHeight="1">
      <c r="A4" s="153" t="s">
        <v>907</v>
      </c>
      <c r="B4" s="788" t="s">
        <v>380</v>
      </c>
      <c r="C4" s="788"/>
      <c r="D4" s="788" t="s">
        <v>381</v>
      </c>
      <c r="E4" s="788"/>
      <c r="F4" s="788" t="s">
        <v>170</v>
      </c>
      <c r="G4" s="788"/>
      <c r="H4" s="281"/>
      <c r="I4" s="789" t="s">
        <v>905</v>
      </c>
      <c r="J4" s="789"/>
      <c r="K4" s="789" t="s">
        <v>393</v>
      </c>
      <c r="L4" s="789"/>
      <c r="M4" s="789" t="s">
        <v>170</v>
      </c>
      <c r="N4" s="789"/>
      <c r="O4" s="281"/>
      <c r="P4" s="154" t="s">
        <v>17</v>
      </c>
      <c r="Q4" s="361"/>
      <c r="R4" s="361"/>
      <c r="S4" s="361"/>
    </row>
    <row r="5" spans="1:19" s="242" customFormat="1" ht="18" customHeight="1">
      <c r="A5" s="280" t="s">
        <v>1218</v>
      </c>
      <c r="B5" s="290" t="s">
        <v>1215</v>
      </c>
      <c r="C5" s="284" t="s">
        <v>23</v>
      </c>
      <c r="D5" s="284" t="s">
        <v>1215</v>
      </c>
      <c r="E5" s="284" t="s">
        <v>23</v>
      </c>
      <c r="F5" s="284" t="s">
        <v>1215</v>
      </c>
      <c r="G5" s="284" t="s">
        <v>23</v>
      </c>
      <c r="H5" s="284"/>
      <c r="I5" s="284" t="s">
        <v>1215</v>
      </c>
      <c r="J5" s="284" t="s">
        <v>23</v>
      </c>
      <c r="K5" s="284" t="s">
        <v>1215</v>
      </c>
      <c r="L5" s="284" t="s">
        <v>23</v>
      </c>
      <c r="M5" s="284" t="s">
        <v>1215</v>
      </c>
      <c r="N5" s="284" t="s">
        <v>23</v>
      </c>
      <c r="O5" s="284"/>
      <c r="P5" s="281"/>
      <c r="Q5" s="593"/>
      <c r="R5" s="361"/>
      <c r="S5" s="361"/>
    </row>
    <row r="6" spans="1:19" s="361" customFormat="1">
      <c r="A6" s="297" t="s">
        <v>364</v>
      </c>
      <c r="B6" s="288">
        <v>563</v>
      </c>
      <c r="C6" s="273">
        <f>B6/P6*100</f>
        <v>46.79966749792186</v>
      </c>
      <c r="D6" s="288">
        <v>637</v>
      </c>
      <c r="E6" s="273">
        <f>D6/P6*100</f>
        <v>52.950955943474639</v>
      </c>
      <c r="F6" s="150">
        <v>3</v>
      </c>
      <c r="G6" s="259">
        <f>F6/P6*100</f>
        <v>0.24937655860349126</v>
      </c>
      <c r="H6" s="259"/>
      <c r="I6" s="288">
        <v>71</v>
      </c>
      <c r="J6" s="273">
        <f>I6/P6*100</f>
        <v>5.9019118869492928</v>
      </c>
      <c r="K6" s="288">
        <v>1068</v>
      </c>
      <c r="L6" s="273">
        <f>K6/P6*100</f>
        <v>88.778054862842893</v>
      </c>
      <c r="M6" s="150">
        <v>64</v>
      </c>
      <c r="N6" s="273">
        <f>M6/P6*100</f>
        <v>5.320033250207814</v>
      </c>
      <c r="O6" s="273"/>
      <c r="P6" s="288">
        <v>1203</v>
      </c>
      <c r="R6" s="308"/>
    </row>
    <row r="7" spans="1:19" s="361" customFormat="1">
      <c r="A7" s="297" t="s">
        <v>365</v>
      </c>
      <c r="B7" s="288">
        <v>663</v>
      </c>
      <c r="C7" s="273">
        <f t="shared" ref="C7:C32" si="0">B7/P7*100</f>
        <v>67.930327868852459</v>
      </c>
      <c r="D7" s="288">
        <v>312</v>
      </c>
      <c r="E7" s="273">
        <f t="shared" ref="E7:E13" si="1">D7/P7*100</f>
        <v>31.967213114754102</v>
      </c>
      <c r="F7" s="150">
        <v>1</v>
      </c>
      <c r="G7" s="259">
        <f t="shared" ref="G7:G14" si="2">F7/P7*100</f>
        <v>0.10245901639344263</v>
      </c>
      <c r="H7" s="259"/>
      <c r="I7" s="288">
        <v>159</v>
      </c>
      <c r="J7" s="273">
        <f t="shared" ref="J7:J32" si="3">I7/P7*100</f>
        <v>16.290983606557376</v>
      </c>
      <c r="K7" s="288">
        <v>780</v>
      </c>
      <c r="L7" s="273">
        <f t="shared" ref="L7:L13" si="4">K7/P7*100</f>
        <v>79.918032786885249</v>
      </c>
      <c r="M7" s="150">
        <v>37</v>
      </c>
      <c r="N7" s="273">
        <f t="shared" ref="N7:N14" si="5">M7/P7*100</f>
        <v>3.790983606557377</v>
      </c>
      <c r="O7" s="273"/>
      <c r="P7" s="288">
        <v>976</v>
      </c>
      <c r="R7" s="308"/>
    </row>
    <row r="8" spans="1:19" s="361" customFormat="1">
      <c r="A8" s="297" t="s">
        <v>366</v>
      </c>
      <c r="B8" s="288">
        <v>649</v>
      </c>
      <c r="C8" s="273">
        <f t="shared" si="0"/>
        <v>67.81609195402298</v>
      </c>
      <c r="D8" s="288">
        <v>308</v>
      </c>
      <c r="E8" s="273">
        <f t="shared" si="1"/>
        <v>32.183908045977013</v>
      </c>
      <c r="F8" s="150">
        <v>0</v>
      </c>
      <c r="G8" s="259">
        <f t="shared" si="2"/>
        <v>0</v>
      </c>
      <c r="H8" s="259"/>
      <c r="I8" s="288">
        <v>165</v>
      </c>
      <c r="J8" s="273">
        <f t="shared" si="3"/>
        <v>17.241379310344829</v>
      </c>
      <c r="K8" s="288">
        <v>765</v>
      </c>
      <c r="L8" s="273">
        <f t="shared" si="4"/>
        <v>79.937304075235105</v>
      </c>
      <c r="M8" s="150">
        <v>27</v>
      </c>
      <c r="N8" s="273">
        <f t="shared" si="5"/>
        <v>2.8213166144200628</v>
      </c>
      <c r="O8" s="273"/>
      <c r="P8" s="288">
        <v>957</v>
      </c>
      <c r="R8" s="308"/>
    </row>
    <row r="9" spans="1:19" s="361" customFormat="1">
      <c r="A9" s="297" t="s">
        <v>367</v>
      </c>
      <c r="B9" s="288">
        <v>7453</v>
      </c>
      <c r="C9" s="273">
        <f t="shared" si="0"/>
        <v>67.320025291301604</v>
      </c>
      <c r="D9" s="288">
        <v>3611</v>
      </c>
      <c r="E9" s="273">
        <f t="shared" si="1"/>
        <v>32.61674645470147</v>
      </c>
      <c r="F9" s="150">
        <v>7</v>
      </c>
      <c r="G9" s="259">
        <f t="shared" si="2"/>
        <v>6.3228253996928913E-2</v>
      </c>
      <c r="H9" s="259"/>
      <c r="I9" s="288">
        <v>1366</v>
      </c>
      <c r="J9" s="273">
        <f t="shared" si="3"/>
        <v>12.338542137114986</v>
      </c>
      <c r="K9" s="288">
        <v>9245</v>
      </c>
      <c r="L9" s="273">
        <f t="shared" si="4"/>
        <v>83.506458314515399</v>
      </c>
      <c r="M9" s="150">
        <v>460</v>
      </c>
      <c r="N9" s="273">
        <f t="shared" si="5"/>
        <v>4.1549995483696147</v>
      </c>
      <c r="O9" s="273"/>
      <c r="P9" s="288">
        <v>11071</v>
      </c>
      <c r="R9" s="308"/>
    </row>
    <row r="10" spans="1:19" s="361" customFormat="1">
      <c r="A10" s="297" t="s">
        <v>368</v>
      </c>
      <c r="B10" s="288">
        <v>724</v>
      </c>
      <c r="C10" s="273">
        <f t="shared" si="0"/>
        <v>56.167571761055079</v>
      </c>
      <c r="D10" s="288">
        <v>565</v>
      </c>
      <c r="E10" s="273">
        <f t="shared" si="1"/>
        <v>43.832428238944921</v>
      </c>
      <c r="F10" s="150">
        <v>0</v>
      </c>
      <c r="G10" s="259">
        <f t="shared" si="2"/>
        <v>0</v>
      </c>
      <c r="H10" s="259"/>
      <c r="I10" s="288">
        <v>169</v>
      </c>
      <c r="J10" s="273">
        <f t="shared" si="3"/>
        <v>13.110938712179983</v>
      </c>
      <c r="K10" s="288">
        <v>1058</v>
      </c>
      <c r="L10" s="273">
        <f t="shared" si="4"/>
        <v>82.07913110938712</v>
      </c>
      <c r="M10" s="150">
        <v>62</v>
      </c>
      <c r="N10" s="273">
        <f t="shared" si="5"/>
        <v>4.8099301784328938</v>
      </c>
      <c r="O10" s="273"/>
      <c r="P10" s="288">
        <v>1289</v>
      </c>
      <c r="R10" s="308"/>
    </row>
    <row r="11" spans="1:19" s="361" customFormat="1">
      <c r="A11" s="297" t="s">
        <v>581</v>
      </c>
      <c r="B11" s="288">
        <v>529</v>
      </c>
      <c r="C11" s="273">
        <f t="shared" si="0"/>
        <v>60.319270239452685</v>
      </c>
      <c r="D11" s="288">
        <v>348</v>
      </c>
      <c r="E11" s="273">
        <f t="shared" si="1"/>
        <v>39.680729760547322</v>
      </c>
      <c r="F11" s="150">
        <v>0</v>
      </c>
      <c r="G11" s="259">
        <f t="shared" si="2"/>
        <v>0</v>
      </c>
      <c r="H11" s="259"/>
      <c r="I11" s="288">
        <v>111</v>
      </c>
      <c r="J11" s="273">
        <f t="shared" si="3"/>
        <v>12.656784492588368</v>
      </c>
      <c r="K11" s="288">
        <v>733</v>
      </c>
      <c r="L11" s="273">
        <f t="shared" si="4"/>
        <v>83.580387685290773</v>
      </c>
      <c r="M11" s="150">
        <v>33</v>
      </c>
      <c r="N11" s="273">
        <f t="shared" si="5"/>
        <v>3.7628278221208662</v>
      </c>
      <c r="O11" s="273"/>
      <c r="P11" s="288">
        <v>877</v>
      </c>
      <c r="R11" s="308"/>
    </row>
    <row r="12" spans="1:19" s="361" customFormat="1">
      <c r="A12" s="297" t="s">
        <v>369</v>
      </c>
      <c r="B12" s="288">
        <v>350</v>
      </c>
      <c r="C12" s="273">
        <f t="shared" si="0"/>
        <v>59.021922428330519</v>
      </c>
      <c r="D12" s="288">
        <v>243</v>
      </c>
      <c r="E12" s="273">
        <f t="shared" si="1"/>
        <v>40.978077571669473</v>
      </c>
      <c r="F12" s="150">
        <v>0</v>
      </c>
      <c r="G12" s="259">
        <f t="shared" si="2"/>
        <v>0</v>
      </c>
      <c r="H12" s="259"/>
      <c r="I12" s="288">
        <v>134</v>
      </c>
      <c r="J12" s="273">
        <f t="shared" si="3"/>
        <v>22.596964586846543</v>
      </c>
      <c r="K12" s="288">
        <v>440</v>
      </c>
      <c r="L12" s="273">
        <f t="shared" si="4"/>
        <v>74.198988195615513</v>
      </c>
      <c r="M12" s="150">
        <v>19</v>
      </c>
      <c r="N12" s="273">
        <f t="shared" si="5"/>
        <v>3.2040472175379429</v>
      </c>
      <c r="O12" s="273"/>
      <c r="P12" s="288">
        <v>593</v>
      </c>
      <c r="R12" s="308"/>
    </row>
    <row r="13" spans="1:19" s="361" customFormat="1">
      <c r="A13" s="297" t="s">
        <v>370</v>
      </c>
      <c r="B13" s="288">
        <v>717</v>
      </c>
      <c r="C13" s="273">
        <f t="shared" si="0"/>
        <v>58.674304418985265</v>
      </c>
      <c r="D13" s="288">
        <v>505</v>
      </c>
      <c r="E13" s="273">
        <f t="shared" si="1"/>
        <v>41.325695581014735</v>
      </c>
      <c r="F13" s="150">
        <v>0</v>
      </c>
      <c r="G13" s="259">
        <f t="shared" si="2"/>
        <v>0</v>
      </c>
      <c r="H13" s="259"/>
      <c r="I13" s="288">
        <v>169</v>
      </c>
      <c r="J13" s="273">
        <f t="shared" si="3"/>
        <v>13.829787234042554</v>
      </c>
      <c r="K13" s="288">
        <v>1007</v>
      </c>
      <c r="L13" s="273">
        <f t="shared" si="4"/>
        <v>82.405891980360067</v>
      </c>
      <c r="M13" s="150">
        <v>46</v>
      </c>
      <c r="N13" s="273">
        <f t="shared" si="5"/>
        <v>3.764320785597381</v>
      </c>
      <c r="O13" s="273"/>
      <c r="P13" s="288">
        <v>1222</v>
      </c>
      <c r="R13" s="308"/>
    </row>
    <row r="14" spans="1:19" s="361" customFormat="1">
      <c r="A14" s="300" t="s">
        <v>1210</v>
      </c>
      <c r="B14" s="288">
        <f>SUM(B6:B13)</f>
        <v>11648</v>
      </c>
      <c r="C14" s="273">
        <f>B14/P14*100</f>
        <v>64.042225643281284</v>
      </c>
      <c r="D14" s="288">
        <f>SUM(D6:D13)</f>
        <v>6529</v>
      </c>
      <c r="E14" s="273">
        <f>D14/P14*100</f>
        <v>35.897294919727294</v>
      </c>
      <c r="F14" s="150">
        <f>SUM(F6:F13)</f>
        <v>11</v>
      </c>
      <c r="G14" s="259">
        <f t="shared" si="2"/>
        <v>6.047943699142292E-2</v>
      </c>
      <c r="H14" s="259"/>
      <c r="I14" s="288">
        <f>SUM(I6:I13)</f>
        <v>2344</v>
      </c>
      <c r="J14" s="273">
        <f>I14/P14*100</f>
        <v>12.887618209808666</v>
      </c>
      <c r="K14" s="288">
        <f>SUM(K6:K13)</f>
        <v>15096</v>
      </c>
      <c r="L14" s="273">
        <f>K14/P14*100</f>
        <v>82.999780074774577</v>
      </c>
      <c r="M14" s="150">
        <f>SUM(M6:M13)</f>
        <v>748</v>
      </c>
      <c r="N14" s="273">
        <f t="shared" si="5"/>
        <v>4.1126017154167585</v>
      </c>
      <c r="O14" s="273"/>
      <c r="P14" s="288">
        <f>SUM(P6:P13)</f>
        <v>18188</v>
      </c>
    </row>
    <row r="15" spans="1:19" s="361" customFormat="1">
      <c r="A15" s="251" t="s">
        <v>1211</v>
      </c>
      <c r="B15" s="288"/>
      <c r="C15" s="273"/>
      <c r="D15" s="288"/>
      <c r="E15" s="273"/>
      <c r="F15" s="150"/>
      <c r="G15" s="259"/>
      <c r="H15" s="259"/>
      <c r="I15" s="288"/>
      <c r="J15" s="273"/>
      <c r="K15" s="288"/>
      <c r="L15" s="273"/>
      <c r="M15" s="150"/>
      <c r="N15" s="273"/>
      <c r="O15" s="273"/>
      <c r="P15" s="288"/>
    </row>
    <row r="16" spans="1:19" s="361" customFormat="1">
      <c r="A16" s="297" t="s">
        <v>191</v>
      </c>
      <c r="B16" s="288">
        <v>45918</v>
      </c>
      <c r="C16" s="273">
        <f>B16/P16*100</f>
        <v>64.801930594561028</v>
      </c>
      <c r="D16" s="288">
        <v>24826</v>
      </c>
      <c r="E16" s="273">
        <f>D16/P16*100</f>
        <v>35.03577527201908</v>
      </c>
      <c r="F16" s="150">
        <v>115</v>
      </c>
      <c r="G16" s="259">
        <f>F16/P16*100</f>
        <v>0.16229413341989019</v>
      </c>
      <c r="H16" s="259"/>
      <c r="I16" s="288">
        <v>10990</v>
      </c>
      <c r="J16" s="273">
        <f>I16/P16*100</f>
        <v>15.50967414160516</v>
      </c>
      <c r="K16" s="288">
        <v>57108</v>
      </c>
      <c r="L16" s="273">
        <f>K16/P16*100</f>
        <v>80.593855402983394</v>
      </c>
      <c r="M16" s="288">
        <v>2761</v>
      </c>
      <c r="N16" s="273">
        <f>M16/P16*100</f>
        <v>3.8964704554114507</v>
      </c>
      <c r="O16" s="273"/>
      <c r="P16" s="288">
        <v>70859</v>
      </c>
      <c r="R16" s="308"/>
    </row>
    <row r="17" spans="1:18" s="361" customFormat="1">
      <c r="A17" s="297" t="s">
        <v>371</v>
      </c>
      <c r="B17" s="288">
        <v>1166</v>
      </c>
      <c r="C17" s="273">
        <f t="shared" ref="C17:C18" si="6">B17/P17*100</f>
        <v>57.580246913580247</v>
      </c>
      <c r="D17" s="288">
        <v>858</v>
      </c>
      <c r="E17" s="273">
        <f>D17/P17*100</f>
        <v>42.370370370370367</v>
      </c>
      <c r="F17" s="150">
        <v>1</v>
      </c>
      <c r="G17" s="259">
        <f t="shared" ref="G17:G19" si="7">F17/P17*100</f>
        <v>4.938271604938272E-2</v>
      </c>
      <c r="H17" s="259"/>
      <c r="I17" s="288">
        <v>173</v>
      </c>
      <c r="J17" s="273">
        <f t="shared" ref="J17:J18" si="8">I17/P17*100</f>
        <v>8.5432098765432105</v>
      </c>
      <c r="K17" s="288">
        <v>1783</v>
      </c>
      <c r="L17" s="273">
        <f t="shared" ref="L17:L18" si="9">K17/P17*100</f>
        <v>88.049382716049379</v>
      </c>
      <c r="M17" s="288">
        <v>69</v>
      </c>
      <c r="N17" s="273">
        <f t="shared" ref="N17:N19" si="10">M17/P17*100</f>
        <v>3.4074074074074074</v>
      </c>
      <c r="O17" s="273"/>
      <c r="P17" s="288">
        <v>2025</v>
      </c>
      <c r="R17" s="308"/>
    </row>
    <row r="18" spans="1:18" s="361" customFormat="1">
      <c r="A18" s="297" t="s">
        <v>372</v>
      </c>
      <c r="B18" s="288">
        <v>219</v>
      </c>
      <c r="C18" s="273">
        <f t="shared" si="6"/>
        <v>48.993288590604031</v>
      </c>
      <c r="D18" s="288">
        <v>228</v>
      </c>
      <c r="E18" s="273">
        <f>D18/P18*100</f>
        <v>51.006711409395976</v>
      </c>
      <c r="F18" s="150">
        <v>0</v>
      </c>
      <c r="G18" s="259">
        <f t="shared" si="7"/>
        <v>0</v>
      </c>
      <c r="H18" s="259"/>
      <c r="I18" s="288">
        <v>16</v>
      </c>
      <c r="J18" s="273">
        <f t="shared" si="8"/>
        <v>3.5794183445190155</v>
      </c>
      <c r="K18" s="288">
        <v>415</v>
      </c>
      <c r="L18" s="273">
        <f t="shared" si="9"/>
        <v>92.841163310961974</v>
      </c>
      <c r="M18" s="288">
        <v>16</v>
      </c>
      <c r="N18" s="273">
        <f t="shared" si="10"/>
        <v>3.5794183445190155</v>
      </c>
      <c r="O18" s="273"/>
      <c r="P18" s="288">
        <v>447</v>
      </c>
      <c r="R18" s="308"/>
    </row>
    <row r="19" spans="1:18" s="361" customFormat="1">
      <c r="A19" s="300" t="s">
        <v>1212</v>
      </c>
      <c r="B19" s="288">
        <f>SUM(B16:B18)</f>
        <v>47303</v>
      </c>
      <c r="C19" s="273">
        <f>B19/P19*100</f>
        <v>64.506143377289277</v>
      </c>
      <c r="D19" s="288">
        <f>SUM(D16:D18)</f>
        <v>25912</v>
      </c>
      <c r="E19" s="273">
        <f>D19/P19*100</f>
        <v>35.335669771310904</v>
      </c>
      <c r="F19" s="150">
        <f>SUM(F16:F18)</f>
        <v>116</v>
      </c>
      <c r="G19" s="259">
        <f t="shared" si="7"/>
        <v>0.15818685139981728</v>
      </c>
      <c r="H19" s="259"/>
      <c r="I19" s="288">
        <f>SUM(I16:I18)</f>
        <v>11179</v>
      </c>
      <c r="J19" s="273">
        <f>I19/P19*100</f>
        <v>15.244575963780665</v>
      </c>
      <c r="K19" s="288">
        <f>SUM(K16:K18)</f>
        <v>59306</v>
      </c>
      <c r="L19" s="273">
        <f>K19/P19*100</f>
        <v>80.874391457910022</v>
      </c>
      <c r="M19" s="288">
        <f>SUM(M16:M18)</f>
        <v>2846</v>
      </c>
      <c r="N19" s="273">
        <f t="shared" si="10"/>
        <v>3.8810325783093096</v>
      </c>
      <c r="O19" s="273"/>
      <c r="P19" s="288">
        <f>SUM(P16:P18)</f>
        <v>73331</v>
      </c>
    </row>
    <row r="20" spans="1:18" s="361" customFormat="1">
      <c r="A20" s="295" t="s">
        <v>1213</v>
      </c>
      <c r="B20" s="288"/>
      <c r="C20" s="273"/>
      <c r="D20" s="288"/>
      <c r="E20" s="273"/>
      <c r="F20" s="150"/>
      <c r="G20" s="259"/>
      <c r="H20" s="259"/>
      <c r="I20" s="288"/>
      <c r="J20" s="273"/>
      <c r="K20" s="288"/>
      <c r="L20" s="273"/>
      <c r="M20" s="288"/>
      <c r="N20" s="273"/>
      <c r="O20" s="273"/>
      <c r="P20" s="288"/>
    </row>
    <row r="21" spans="1:18" s="361" customFormat="1">
      <c r="A21" s="297" t="s">
        <v>373</v>
      </c>
      <c r="B21" s="288">
        <v>34897</v>
      </c>
      <c r="C21" s="273">
        <f>B21/P21*100</f>
        <v>64.751178238764979</v>
      </c>
      <c r="D21" s="288">
        <v>18944</v>
      </c>
      <c r="E21" s="273">
        <f>D21/P21*100</f>
        <v>35.150480572976583</v>
      </c>
      <c r="F21" s="150">
        <v>53</v>
      </c>
      <c r="G21" s="259">
        <f>F21/P21*100</f>
        <v>9.8341188258433229E-2</v>
      </c>
      <c r="H21" s="259"/>
      <c r="I21" s="288">
        <v>8647</v>
      </c>
      <c r="J21" s="273">
        <f>I21/P21*100</f>
        <v>16.044457639069286</v>
      </c>
      <c r="K21" s="288">
        <v>43231</v>
      </c>
      <c r="L21" s="273">
        <f>K21/P21*100</f>
        <v>80.214866218874079</v>
      </c>
      <c r="M21" s="288">
        <v>2016</v>
      </c>
      <c r="N21" s="273">
        <f>M21/P21*100</f>
        <v>3.7406761420566292</v>
      </c>
      <c r="O21" s="273"/>
      <c r="P21" s="288">
        <v>53894</v>
      </c>
      <c r="R21" s="308"/>
    </row>
    <row r="22" spans="1:18" s="361" customFormat="1">
      <c r="A22" s="297" t="s">
        <v>374</v>
      </c>
      <c r="B22" s="288">
        <v>958</v>
      </c>
      <c r="C22" s="273">
        <f t="shared" ref="C22:C25" si="11">B22/P22*100</f>
        <v>80.843881856540094</v>
      </c>
      <c r="D22" s="288">
        <v>227</v>
      </c>
      <c r="E22" s="273">
        <f t="shared" ref="E22:E25" si="12">D22/P22*100</f>
        <v>19.156118143459917</v>
      </c>
      <c r="F22" s="150">
        <v>0</v>
      </c>
      <c r="G22" s="259">
        <f t="shared" ref="G22:G32" si="13">F22/P22*100</f>
        <v>0</v>
      </c>
      <c r="H22" s="259"/>
      <c r="I22" s="288">
        <v>58</v>
      </c>
      <c r="J22" s="273">
        <f t="shared" ref="J22:J25" si="14">I22/P22*100</f>
        <v>4.8945147679324901</v>
      </c>
      <c r="K22" s="288">
        <v>1091</v>
      </c>
      <c r="L22" s="273">
        <f t="shared" ref="L22:L32" si="15">K22/P22*100</f>
        <v>92.067510548523202</v>
      </c>
      <c r="M22" s="288">
        <v>36</v>
      </c>
      <c r="N22" s="273">
        <f t="shared" ref="N22:N32" si="16">M22/P22*100</f>
        <v>3.0379746835443036</v>
      </c>
      <c r="O22" s="273"/>
      <c r="P22" s="288">
        <v>1185</v>
      </c>
      <c r="R22" s="308"/>
    </row>
    <row r="23" spans="1:18" s="361" customFormat="1">
      <c r="A23" s="297" t="s">
        <v>375</v>
      </c>
      <c r="B23" s="288">
        <v>1237</v>
      </c>
      <c r="C23" s="273">
        <f t="shared" si="11"/>
        <v>85.251550654720887</v>
      </c>
      <c r="D23" s="288">
        <v>214</v>
      </c>
      <c r="E23" s="273">
        <f t="shared" si="12"/>
        <v>14.748449345279118</v>
      </c>
      <c r="F23" s="150">
        <v>0</v>
      </c>
      <c r="G23" s="259">
        <f t="shared" si="13"/>
        <v>0</v>
      </c>
      <c r="H23" s="259"/>
      <c r="I23" s="288">
        <v>68</v>
      </c>
      <c r="J23" s="273">
        <f t="shared" si="14"/>
        <v>4.6864231564438326</v>
      </c>
      <c r="K23" s="288">
        <v>1326</v>
      </c>
      <c r="L23" s="273">
        <f t="shared" si="15"/>
        <v>91.385251550654729</v>
      </c>
      <c r="M23" s="288">
        <v>57</v>
      </c>
      <c r="N23" s="273">
        <f t="shared" si="16"/>
        <v>3.9283252929014476</v>
      </c>
      <c r="O23" s="273"/>
      <c r="P23" s="288">
        <v>1451</v>
      </c>
      <c r="R23" s="308"/>
    </row>
    <row r="24" spans="1:18" s="361" customFormat="1">
      <c r="A24" s="297" t="s">
        <v>376</v>
      </c>
      <c r="B24" s="288">
        <v>1586</v>
      </c>
      <c r="C24" s="273">
        <f t="shared" si="11"/>
        <v>57.714701601164485</v>
      </c>
      <c r="D24" s="288">
        <v>1154</v>
      </c>
      <c r="E24" s="273">
        <f t="shared" si="12"/>
        <v>41.994177583697237</v>
      </c>
      <c r="F24" s="150">
        <v>8</v>
      </c>
      <c r="G24" s="259">
        <f t="shared" si="13"/>
        <v>0.29112081513828242</v>
      </c>
      <c r="H24" s="259"/>
      <c r="I24" s="288">
        <v>450</v>
      </c>
      <c r="J24" s="273">
        <f t="shared" si="14"/>
        <v>16.375545851528383</v>
      </c>
      <c r="K24" s="288">
        <v>2244</v>
      </c>
      <c r="L24" s="273">
        <f t="shared" si="15"/>
        <v>81.659388646288207</v>
      </c>
      <c r="M24" s="288">
        <v>54</v>
      </c>
      <c r="N24" s="273">
        <f t="shared" si="16"/>
        <v>1.9650655021834063</v>
      </c>
      <c r="O24" s="273"/>
      <c r="P24" s="288">
        <v>2748</v>
      </c>
      <c r="R24" s="308"/>
    </row>
    <row r="25" spans="1:18" s="361" customFormat="1">
      <c r="A25" s="297" t="s">
        <v>377</v>
      </c>
      <c r="B25" s="288">
        <v>673</v>
      </c>
      <c r="C25" s="273">
        <f t="shared" si="11"/>
        <v>75.363941769316909</v>
      </c>
      <c r="D25" s="288">
        <v>220</v>
      </c>
      <c r="E25" s="273">
        <f t="shared" si="12"/>
        <v>24.636058230683091</v>
      </c>
      <c r="F25" s="150">
        <v>0</v>
      </c>
      <c r="G25" s="259">
        <f t="shared" si="13"/>
        <v>0</v>
      </c>
      <c r="H25" s="259"/>
      <c r="I25" s="288">
        <v>52</v>
      </c>
      <c r="J25" s="273">
        <f t="shared" si="14"/>
        <v>5.8230683090705488</v>
      </c>
      <c r="K25" s="288">
        <v>802</v>
      </c>
      <c r="L25" s="273">
        <f t="shared" si="15"/>
        <v>89.809630459126538</v>
      </c>
      <c r="M25" s="288">
        <v>39</v>
      </c>
      <c r="N25" s="273">
        <f t="shared" si="16"/>
        <v>4.3673012318029114</v>
      </c>
      <c r="O25" s="273"/>
      <c r="P25" s="288">
        <v>893</v>
      </c>
      <c r="R25" s="308"/>
    </row>
    <row r="26" spans="1:18" s="361" customFormat="1">
      <c r="A26" s="300" t="s">
        <v>1217</v>
      </c>
      <c r="B26" s="288">
        <f>SUM(B21:B25)</f>
        <v>39351</v>
      </c>
      <c r="C26" s="273">
        <f>B26/P26*100</f>
        <v>65.39861395024181</v>
      </c>
      <c r="D26" s="288">
        <f>SUM(D21:D25)</f>
        <v>20759</v>
      </c>
      <c r="E26" s="273">
        <f>D26/P26*100</f>
        <v>34.500008309650823</v>
      </c>
      <c r="F26" s="150">
        <f>SUM(F21:F25)</f>
        <v>61</v>
      </c>
      <c r="G26" s="259">
        <f t="shared" si="13"/>
        <v>0.10137774010736068</v>
      </c>
      <c r="H26" s="259"/>
      <c r="I26" s="288">
        <f>SUM(I21:I25)</f>
        <v>9275</v>
      </c>
      <c r="J26" s="273">
        <f>I26/P26*100</f>
        <v>15.414402286815909</v>
      </c>
      <c r="K26" s="288">
        <f>SUM(K21:K25)</f>
        <v>48694</v>
      </c>
      <c r="L26" s="273">
        <f t="shared" si="15"/>
        <v>80.926027488324934</v>
      </c>
      <c r="M26" s="288">
        <f>SUM(M21:M25)</f>
        <v>2202</v>
      </c>
      <c r="N26" s="273">
        <f t="shared" si="16"/>
        <v>3.6595702248591517</v>
      </c>
      <c r="O26" s="273"/>
      <c r="P26" s="288">
        <f>SUM(P21:P25)</f>
        <v>60171</v>
      </c>
    </row>
    <row r="27" spans="1:18" s="361" customFormat="1">
      <c r="A27" s="295" t="s">
        <v>378</v>
      </c>
      <c r="B27" s="288">
        <v>423</v>
      </c>
      <c r="C27" s="273">
        <f t="shared" si="0"/>
        <v>62.114537444933923</v>
      </c>
      <c r="D27" s="288">
        <v>258</v>
      </c>
      <c r="E27" s="273">
        <f t="shared" ref="E27:E32" si="17">D27/P27*100</f>
        <v>37.885462555066077</v>
      </c>
      <c r="F27" s="150">
        <v>0</v>
      </c>
      <c r="G27" s="259">
        <f t="shared" si="13"/>
        <v>0</v>
      </c>
      <c r="H27" s="259"/>
      <c r="I27" s="288">
        <v>560</v>
      </c>
      <c r="J27" s="273">
        <f>I27/P27*100</f>
        <v>82.232011747430249</v>
      </c>
      <c r="K27" s="288">
        <v>112</v>
      </c>
      <c r="L27" s="273">
        <f t="shared" si="15"/>
        <v>16.44640234948605</v>
      </c>
      <c r="M27" s="288">
        <v>9</v>
      </c>
      <c r="N27" s="273">
        <f t="shared" si="16"/>
        <v>1.3215859030837005</v>
      </c>
      <c r="O27" s="273"/>
      <c r="P27" s="288">
        <v>681</v>
      </c>
      <c r="R27" s="308"/>
    </row>
    <row r="28" spans="1:18" s="361" customFormat="1">
      <c r="A28" s="295" t="s">
        <v>192</v>
      </c>
      <c r="B28" s="288">
        <v>29163</v>
      </c>
      <c r="C28" s="273">
        <f t="shared" si="0"/>
        <v>67.399292796228252</v>
      </c>
      <c r="D28" s="288">
        <v>14041</v>
      </c>
      <c r="E28" s="273">
        <f t="shared" si="17"/>
        <v>32.450484180360071</v>
      </c>
      <c r="F28" s="150">
        <v>65</v>
      </c>
      <c r="G28" s="259">
        <f t="shared" si="13"/>
        <v>0.1502230234116804</v>
      </c>
      <c r="H28" s="259"/>
      <c r="I28" s="288">
        <v>7644</v>
      </c>
      <c r="J28" s="273">
        <f t="shared" si="3"/>
        <v>17.666227553213616</v>
      </c>
      <c r="K28" s="288">
        <v>33955</v>
      </c>
      <c r="L28" s="273">
        <f t="shared" si="15"/>
        <v>78.474196306824751</v>
      </c>
      <c r="M28" s="288">
        <v>1670</v>
      </c>
      <c r="N28" s="273">
        <f t="shared" si="16"/>
        <v>3.8595761399616353</v>
      </c>
      <c r="O28" s="273"/>
      <c r="P28" s="288">
        <v>43269</v>
      </c>
      <c r="R28" s="308"/>
    </row>
    <row r="29" spans="1:18" s="361" customFormat="1">
      <c r="A29" s="295" t="s">
        <v>1214</v>
      </c>
      <c r="B29" s="288">
        <f>SUM(B6:B8,B10:B13,B17:B18)</f>
        <v>5580</v>
      </c>
      <c r="C29" s="273">
        <f>B29/P29*100</f>
        <v>58.191677964334133</v>
      </c>
      <c r="D29" s="288">
        <f>SUM(D6:D8,D10:D13,D17:D18)</f>
        <v>4004</v>
      </c>
      <c r="E29" s="273">
        <f t="shared" si="17"/>
        <v>41.756178955052661</v>
      </c>
      <c r="F29" s="288">
        <f>SUM(F6:F8,F10:F13,F17:F18)</f>
        <v>5</v>
      </c>
      <c r="G29" s="259">
        <f t="shared" si="13"/>
        <v>5.2143080613202629E-2</v>
      </c>
      <c r="H29" s="259"/>
      <c r="I29" s="288">
        <f>SUM(I6:I8,I10:I13,I17:I18)</f>
        <v>1167</v>
      </c>
      <c r="J29" s="273">
        <f>I29/$P29*100</f>
        <v>12.170195015121493</v>
      </c>
      <c r="K29" s="288">
        <f>SUM(K6:K8,K10:K13,K17:K18)</f>
        <v>8049</v>
      </c>
      <c r="L29" s="273">
        <f t="shared" si="15"/>
        <v>83.93993117113358</v>
      </c>
      <c r="M29" s="288">
        <f>SUM(M6:M8,M10:M13,M17:M18)</f>
        <v>373</v>
      </c>
      <c r="N29" s="273">
        <f t="shared" si="16"/>
        <v>3.889873813744916</v>
      </c>
      <c r="O29" s="273"/>
      <c r="P29" s="288">
        <f>SUM(P6:P8,P10:P13,P17:P18)</f>
        <v>9589</v>
      </c>
    </row>
    <row r="30" spans="1:18" s="361" customFormat="1">
      <c r="A30" s="152" t="s">
        <v>352</v>
      </c>
      <c r="B30" s="288">
        <v>3223</v>
      </c>
      <c r="C30" s="273">
        <f>B30/P30*100</f>
        <v>64.992942125428513</v>
      </c>
      <c r="D30" s="288">
        <v>1721</v>
      </c>
      <c r="E30" s="273">
        <f t="shared" si="17"/>
        <v>34.704577535793504</v>
      </c>
      <c r="F30" s="150">
        <v>15</v>
      </c>
      <c r="G30" s="259">
        <f t="shared" si="13"/>
        <v>0.30248033877797942</v>
      </c>
      <c r="H30" s="259"/>
      <c r="I30" s="288">
        <v>577</v>
      </c>
      <c r="J30" s="273">
        <f t="shared" si="3"/>
        <v>11.635410364992941</v>
      </c>
      <c r="K30" s="288">
        <v>3661</v>
      </c>
      <c r="L30" s="273">
        <f t="shared" si="15"/>
        <v>73.825368017745518</v>
      </c>
      <c r="M30" s="288">
        <v>721</v>
      </c>
      <c r="N30" s="273">
        <f t="shared" si="16"/>
        <v>14.539221617261544</v>
      </c>
      <c r="O30" s="273"/>
      <c r="P30" s="288">
        <v>4959</v>
      </c>
      <c r="R30" s="308"/>
    </row>
    <row r="31" spans="1:18">
      <c r="A31" s="152" t="s">
        <v>170</v>
      </c>
      <c r="B31" s="267">
        <v>90</v>
      </c>
      <c r="C31" s="282">
        <f t="shared" si="0"/>
        <v>58.441558441558442</v>
      </c>
      <c r="D31" s="267">
        <v>64</v>
      </c>
      <c r="E31" s="273">
        <f t="shared" si="17"/>
        <v>41.558441558441558</v>
      </c>
      <c r="F31" s="140">
        <v>0</v>
      </c>
      <c r="G31" s="259">
        <f t="shared" si="13"/>
        <v>0</v>
      </c>
      <c r="H31" s="259"/>
      <c r="I31" s="288">
        <v>22</v>
      </c>
      <c r="J31" s="273">
        <f t="shared" si="3"/>
        <v>14.285714285714285</v>
      </c>
      <c r="K31" s="288">
        <v>126</v>
      </c>
      <c r="L31" s="273">
        <f t="shared" si="15"/>
        <v>81.818181818181827</v>
      </c>
      <c r="M31" s="150">
        <v>6</v>
      </c>
      <c r="N31" s="273">
        <f t="shared" si="16"/>
        <v>3.8961038961038961</v>
      </c>
      <c r="O31" s="273"/>
      <c r="P31" s="288">
        <v>154</v>
      </c>
      <c r="Q31" s="361"/>
      <c r="R31" s="308"/>
    </row>
    <row r="32" spans="1:18">
      <c r="A32" s="156" t="s">
        <v>17</v>
      </c>
      <c r="B32" s="291">
        <v>131201</v>
      </c>
      <c r="C32" s="283">
        <f t="shared" si="0"/>
        <v>65.354440531399277</v>
      </c>
      <c r="D32" s="264">
        <v>69284</v>
      </c>
      <c r="E32" s="490">
        <f t="shared" si="17"/>
        <v>34.512062086245287</v>
      </c>
      <c r="F32" s="261">
        <v>268</v>
      </c>
      <c r="G32" s="574">
        <f t="shared" si="13"/>
        <v>0.13349738235543179</v>
      </c>
      <c r="H32" s="262"/>
      <c r="I32" s="289">
        <v>31601</v>
      </c>
      <c r="J32" s="285">
        <f t="shared" si="3"/>
        <v>15.741234253037314</v>
      </c>
      <c r="K32" s="289">
        <v>160950</v>
      </c>
      <c r="L32" s="490">
        <f t="shared" si="15"/>
        <v>80.173148097413232</v>
      </c>
      <c r="M32" s="151">
        <v>8202</v>
      </c>
      <c r="N32" s="490">
        <f t="shared" si="16"/>
        <v>4.0856176495494463</v>
      </c>
      <c r="O32" s="285"/>
      <c r="P32" s="289">
        <v>200753</v>
      </c>
      <c r="Q32" s="361"/>
      <c r="R32" s="308"/>
    </row>
    <row r="33" spans="1:16">
      <c r="A33" s="70" t="s">
        <v>1427</v>
      </c>
      <c r="D33" s="159"/>
      <c r="G33" s="159"/>
      <c r="I33" s="159"/>
      <c r="K33" s="159"/>
      <c r="M33" s="159"/>
      <c r="P33" s="159"/>
    </row>
    <row r="34" spans="1:16">
      <c r="B34" s="309"/>
      <c r="C34" s="169"/>
      <c r="D34" s="169"/>
      <c r="E34" s="169"/>
      <c r="F34" s="169"/>
      <c r="G34" s="169"/>
      <c r="H34" s="169"/>
      <c r="I34" s="169"/>
      <c r="J34" s="169"/>
      <c r="K34" s="169"/>
      <c r="L34" s="169"/>
      <c r="M34" s="169"/>
      <c r="N34" s="169"/>
      <c r="O34" s="286"/>
      <c r="P34" s="169"/>
    </row>
    <row r="35" spans="1:16">
      <c r="A35" s="70" t="s">
        <v>1424</v>
      </c>
      <c r="C35" s="308"/>
    </row>
    <row r="37" spans="1:16">
      <c r="C37" s="301"/>
      <c r="D37" s="242"/>
      <c r="E37" s="301"/>
      <c r="F37" s="141"/>
      <c r="G37" s="301"/>
      <c r="I37" s="242"/>
      <c r="M37" s="242"/>
    </row>
    <row r="38" spans="1:16">
      <c r="C38" s="301"/>
      <c r="D38" s="242"/>
      <c r="E38" s="301"/>
      <c r="F38" s="141"/>
      <c r="G38" s="301"/>
      <c r="I38" s="242"/>
      <c r="M38" s="242"/>
    </row>
    <row r="39" spans="1:16">
      <c r="C39" s="301"/>
      <c r="D39" s="242"/>
      <c r="E39" s="301"/>
      <c r="F39" s="141"/>
      <c r="G39" s="301"/>
      <c r="I39" s="242"/>
      <c r="M39" s="242"/>
    </row>
    <row r="40" spans="1:16">
      <c r="C40" s="301"/>
      <c r="D40" s="242"/>
      <c r="E40" s="301"/>
      <c r="F40" s="141"/>
      <c r="G40" s="301"/>
      <c r="I40" s="242"/>
      <c r="M40" s="242"/>
    </row>
    <row r="41" spans="1:16">
      <c r="C41" s="301"/>
      <c r="D41" s="242"/>
      <c r="E41" s="301"/>
      <c r="F41" s="141"/>
      <c r="G41" s="301"/>
      <c r="I41" s="242"/>
      <c r="M41" s="242"/>
    </row>
    <row r="42" spans="1:16">
      <c r="C42" s="301"/>
      <c r="D42" s="242"/>
      <c r="E42" s="301"/>
      <c r="F42" s="141"/>
      <c r="G42" s="301"/>
      <c r="I42" s="242"/>
      <c r="M42" s="242"/>
    </row>
    <row r="43" spans="1:16">
      <c r="C43" s="301"/>
      <c r="D43" s="242"/>
      <c r="E43" s="301"/>
      <c r="F43" s="141"/>
      <c r="G43" s="301"/>
      <c r="I43" s="242"/>
      <c r="M43" s="242"/>
    </row>
    <row r="44" spans="1:16">
      <c r="C44" s="301"/>
      <c r="D44" s="242"/>
      <c r="E44" s="301"/>
      <c r="F44" s="141"/>
      <c r="G44" s="301"/>
      <c r="I44" s="242"/>
      <c r="M44" s="242"/>
    </row>
    <row r="45" spans="1:16">
      <c r="C45" s="301"/>
      <c r="D45" s="242"/>
      <c r="E45" s="301"/>
      <c r="F45" s="141"/>
      <c r="G45" s="301"/>
      <c r="I45" s="242"/>
      <c r="M45" s="242"/>
    </row>
    <row r="46" spans="1:16">
      <c r="C46" s="301"/>
      <c r="D46" s="242"/>
      <c r="E46" s="301"/>
      <c r="F46" s="141"/>
      <c r="G46" s="301"/>
      <c r="I46" s="242"/>
      <c r="M46" s="242"/>
    </row>
    <row r="47" spans="1:16">
      <c r="C47" s="301"/>
      <c r="D47" s="242"/>
      <c r="E47" s="301"/>
      <c r="F47" s="141"/>
      <c r="G47" s="301"/>
      <c r="I47" s="242"/>
      <c r="M47" s="242"/>
    </row>
    <row r="48" spans="1:16">
      <c r="C48" s="301"/>
      <c r="D48" s="242"/>
      <c r="E48" s="301"/>
      <c r="F48" s="141"/>
      <c r="G48" s="301"/>
      <c r="I48" s="242"/>
      <c r="M48" s="242"/>
    </row>
    <row r="49" spans="3:15">
      <c r="C49" s="301"/>
      <c r="D49" s="242"/>
      <c r="E49" s="301"/>
      <c r="F49" s="141"/>
      <c r="G49" s="301"/>
      <c r="I49" s="242"/>
      <c r="M49" s="242"/>
    </row>
    <row r="50" spans="3:15">
      <c r="C50" s="301"/>
      <c r="D50" s="242"/>
      <c r="E50" s="301"/>
      <c r="F50" s="141"/>
      <c r="G50" s="301"/>
      <c r="I50" s="242"/>
      <c r="M50" s="242"/>
    </row>
    <row r="51" spans="3:15">
      <c r="C51" s="301"/>
      <c r="D51" s="242"/>
      <c r="E51" s="301"/>
      <c r="F51" s="141"/>
      <c r="G51" s="301"/>
      <c r="I51" s="242"/>
      <c r="M51" s="242"/>
    </row>
    <row r="52" spans="3:15">
      <c r="C52" s="301"/>
      <c r="D52" s="242"/>
      <c r="E52" s="301"/>
      <c r="F52" s="141"/>
      <c r="G52" s="301"/>
      <c r="I52" s="242"/>
      <c r="M52" s="242"/>
    </row>
    <row r="53" spans="3:15">
      <c r="C53" s="301"/>
      <c r="D53" s="242"/>
      <c r="E53" s="301"/>
      <c r="F53" s="141"/>
      <c r="G53" s="301"/>
      <c r="I53" s="242"/>
      <c r="M53" s="242"/>
    </row>
    <row r="54" spans="3:15">
      <c r="C54" s="301"/>
      <c r="D54" s="242"/>
      <c r="E54" s="301"/>
      <c r="F54" s="141"/>
      <c r="G54" s="301"/>
      <c r="I54" s="242"/>
      <c r="M54" s="242"/>
    </row>
    <row r="55" spans="3:15">
      <c r="C55" s="301"/>
      <c r="D55" s="242"/>
      <c r="E55" s="301"/>
      <c r="F55" s="141"/>
      <c r="G55" s="301"/>
      <c r="I55" s="242"/>
      <c r="M55" s="242"/>
    </row>
    <row r="56" spans="3:15">
      <c r="C56" s="301"/>
      <c r="D56" s="242"/>
      <c r="E56" s="301"/>
      <c r="F56" s="141"/>
      <c r="G56" s="301"/>
      <c r="I56" s="242"/>
      <c r="M56" s="242"/>
    </row>
    <row r="57" spans="3:15">
      <c r="C57" s="301"/>
      <c r="D57" s="242"/>
      <c r="E57" s="301"/>
      <c r="F57" s="141"/>
      <c r="G57" s="301"/>
      <c r="I57" s="242"/>
      <c r="M57" s="242"/>
    </row>
    <row r="58" spans="3:15">
      <c r="C58" s="301"/>
      <c r="D58" s="301"/>
      <c r="E58" s="301"/>
      <c r="F58" s="301"/>
      <c r="G58" s="301"/>
      <c r="H58" s="301"/>
      <c r="I58" s="301"/>
      <c r="J58" s="308"/>
      <c r="K58" s="301"/>
      <c r="L58" s="301"/>
      <c r="M58" s="301"/>
      <c r="N58" s="301"/>
      <c r="O58" s="301"/>
    </row>
    <row r="59" spans="3:15">
      <c r="C59" s="301"/>
      <c r="D59" s="301"/>
      <c r="E59" s="301"/>
      <c r="F59" s="301"/>
      <c r="G59" s="301"/>
      <c r="J59" s="308"/>
      <c r="K59" s="301"/>
      <c r="L59" s="301"/>
      <c r="M59" s="301"/>
      <c r="N59" s="301"/>
      <c r="O59" s="301"/>
    </row>
    <row r="60" spans="3:15">
      <c r="C60" s="301"/>
      <c r="D60" s="301"/>
      <c r="E60" s="301"/>
      <c r="F60" s="301"/>
      <c r="G60" s="301"/>
      <c r="J60" s="308"/>
      <c r="K60" s="301"/>
      <c r="L60" s="301"/>
      <c r="M60" s="301"/>
      <c r="N60" s="301"/>
    </row>
    <row r="61" spans="3:15">
      <c r="C61" s="301"/>
      <c r="D61" s="301"/>
      <c r="E61" s="301"/>
      <c r="F61" s="301"/>
      <c r="G61" s="301"/>
      <c r="J61" s="308"/>
      <c r="K61" s="301"/>
      <c r="L61" s="301"/>
      <c r="M61" s="301"/>
      <c r="N61" s="301"/>
      <c r="O61" s="301"/>
    </row>
    <row r="62" spans="3:15">
      <c r="C62" s="301"/>
      <c r="D62" s="301"/>
      <c r="E62" s="301"/>
      <c r="F62" s="301"/>
      <c r="G62" s="301"/>
      <c r="J62" s="308"/>
      <c r="K62" s="301"/>
      <c r="L62" s="301"/>
      <c r="M62" s="301"/>
      <c r="N62" s="301"/>
      <c r="O62" s="301"/>
    </row>
    <row r="63" spans="3:15">
      <c r="C63" s="301"/>
      <c r="D63" s="301"/>
      <c r="E63" s="301"/>
      <c r="F63" s="301"/>
      <c r="G63" s="301"/>
      <c r="J63" s="308"/>
      <c r="K63" s="301"/>
      <c r="L63" s="301"/>
      <c r="M63" s="301"/>
      <c r="N63" s="301"/>
      <c r="O63" s="301"/>
    </row>
    <row r="64" spans="3:15">
      <c r="C64" s="301"/>
      <c r="D64" s="301"/>
      <c r="E64" s="301"/>
      <c r="F64" s="301"/>
      <c r="G64" s="301"/>
      <c r="J64" s="308"/>
      <c r="K64" s="301"/>
      <c r="L64" s="301"/>
      <c r="M64" s="301"/>
      <c r="N64" s="301"/>
      <c r="O64" s="301"/>
    </row>
    <row r="65" spans="3:16">
      <c r="C65" s="301"/>
      <c r="D65" s="301"/>
      <c r="E65" s="301"/>
      <c r="F65" s="301"/>
      <c r="G65" s="301"/>
      <c r="J65" s="308"/>
      <c r="K65" s="301"/>
      <c r="L65" s="301"/>
      <c r="M65" s="301"/>
      <c r="N65" s="301"/>
      <c r="O65" s="301"/>
    </row>
    <row r="66" spans="3:16">
      <c r="C66" s="301"/>
      <c r="D66" s="301"/>
      <c r="E66" s="301"/>
      <c r="F66" s="301"/>
      <c r="G66" s="301"/>
      <c r="H66" s="301"/>
      <c r="J66" s="308"/>
      <c r="K66" s="301"/>
      <c r="L66" s="301"/>
      <c r="M66" s="301"/>
      <c r="N66" s="301"/>
      <c r="O66" s="301"/>
    </row>
    <row r="67" spans="3:16">
      <c r="C67" s="301"/>
      <c r="D67" s="301"/>
      <c r="E67" s="301"/>
      <c r="F67" s="301"/>
      <c r="G67" s="301"/>
      <c r="H67" s="301"/>
      <c r="J67" s="308"/>
      <c r="K67" s="301"/>
      <c r="L67" s="301"/>
      <c r="M67" s="301"/>
      <c r="N67" s="301"/>
      <c r="O67" s="301"/>
    </row>
    <row r="68" spans="3:16">
      <c r="C68" s="301"/>
      <c r="D68" s="301"/>
      <c r="E68" s="301"/>
      <c r="F68" s="301"/>
      <c r="G68" s="301"/>
      <c r="H68" s="361"/>
      <c r="I68" s="361"/>
      <c r="J68" s="308"/>
      <c r="K68" s="301"/>
      <c r="L68" s="301"/>
      <c r="M68" s="301"/>
      <c r="N68" s="301"/>
      <c r="O68" s="301"/>
      <c r="P68" s="361"/>
    </row>
    <row r="69" spans="3:16">
      <c r="C69" s="301"/>
      <c r="D69" s="301"/>
      <c r="E69" s="301"/>
      <c r="F69" s="301"/>
      <c r="G69" s="301"/>
      <c r="H69" s="361"/>
      <c r="I69" s="361"/>
      <c r="J69" s="308"/>
      <c r="K69" s="301"/>
      <c r="L69" s="301"/>
      <c r="M69" s="301"/>
      <c r="N69" s="301"/>
      <c r="O69" s="301"/>
      <c r="P69" s="361"/>
    </row>
    <row r="70" spans="3:16">
      <c r="C70" s="301"/>
      <c r="D70" s="301"/>
      <c r="E70" s="301"/>
      <c r="F70" s="301"/>
      <c r="G70" s="301"/>
      <c r="H70" s="361"/>
      <c r="I70" s="361"/>
      <c r="J70" s="308"/>
      <c r="K70" s="301"/>
      <c r="L70" s="301"/>
      <c r="M70" s="301"/>
      <c r="N70" s="301"/>
      <c r="O70" s="301"/>
      <c r="P70" s="361"/>
    </row>
    <row r="71" spans="3:16">
      <c r="C71" s="301"/>
      <c r="D71" s="301"/>
      <c r="E71" s="301"/>
      <c r="F71" s="301"/>
      <c r="G71" s="301"/>
      <c r="H71" s="301"/>
      <c r="I71" s="361"/>
      <c r="J71" s="308"/>
      <c r="K71" s="301"/>
      <c r="L71" s="301"/>
      <c r="M71" s="301"/>
      <c r="N71" s="301"/>
      <c r="O71" s="301"/>
      <c r="P71" s="361"/>
    </row>
    <row r="72" spans="3:16">
      <c r="C72" s="301"/>
      <c r="D72" s="301"/>
      <c r="E72" s="301"/>
      <c r="F72" s="301"/>
      <c r="G72" s="301"/>
      <c r="H72" s="301"/>
      <c r="I72" s="361"/>
      <c r="J72" s="308"/>
      <c r="K72" s="301"/>
      <c r="L72" s="301"/>
      <c r="M72" s="301"/>
      <c r="N72" s="301"/>
      <c r="O72" s="301"/>
      <c r="P72" s="361"/>
    </row>
    <row r="73" spans="3:16">
      <c r="C73" s="301"/>
      <c r="D73" s="301"/>
      <c r="E73" s="301"/>
      <c r="F73" s="301"/>
      <c r="G73" s="301"/>
      <c r="H73" s="301"/>
      <c r="I73" s="361"/>
      <c r="J73" s="308"/>
      <c r="K73" s="301"/>
      <c r="L73" s="301"/>
      <c r="M73" s="301"/>
      <c r="N73" s="301"/>
      <c r="O73" s="301"/>
      <c r="P73" s="361"/>
    </row>
    <row r="74" spans="3:16">
      <c r="C74" s="301"/>
      <c r="D74" s="301"/>
      <c r="E74" s="301"/>
      <c r="F74" s="301"/>
      <c r="G74" s="301"/>
      <c r="H74" s="361"/>
      <c r="I74" s="361"/>
      <c r="J74" s="308"/>
      <c r="K74" s="301"/>
      <c r="L74" s="301"/>
      <c r="M74" s="301"/>
      <c r="N74" s="301"/>
      <c r="O74" s="301"/>
      <c r="P74" s="361"/>
    </row>
    <row r="75" spans="3:16">
      <c r="C75" s="301"/>
      <c r="D75" s="301"/>
      <c r="E75" s="301"/>
      <c r="F75" s="301"/>
      <c r="G75" s="301"/>
      <c r="H75" s="301"/>
      <c r="I75" s="361"/>
      <c r="J75" s="308"/>
      <c r="K75" s="301"/>
      <c r="L75" s="301"/>
      <c r="M75" s="301"/>
      <c r="N75" s="301"/>
      <c r="O75" s="301"/>
      <c r="P75" s="361"/>
    </row>
    <row r="76" spans="3:16">
      <c r="E76" s="361"/>
      <c r="F76" s="361"/>
      <c r="G76" s="361"/>
      <c r="H76" s="361"/>
      <c r="I76" s="361"/>
      <c r="J76" s="308"/>
      <c r="K76" s="301"/>
      <c r="L76" s="361"/>
      <c r="M76" s="361"/>
      <c r="N76" s="361"/>
      <c r="P76" s="361"/>
    </row>
    <row r="77" spans="3:16">
      <c r="C77" s="301"/>
      <c r="D77" s="301"/>
      <c r="E77" s="301"/>
      <c r="F77" s="301"/>
      <c r="G77" s="301"/>
      <c r="H77" s="301"/>
      <c r="I77" s="361"/>
      <c r="J77" s="308"/>
      <c r="K77" s="301"/>
      <c r="L77" s="301"/>
      <c r="M77" s="301"/>
      <c r="N77" s="301"/>
      <c r="O77" s="301"/>
      <c r="P77" s="361"/>
    </row>
    <row r="78" spans="3:16">
      <c r="C78" s="301"/>
      <c r="D78" s="301"/>
      <c r="E78" s="301"/>
      <c r="F78" s="301"/>
      <c r="G78" s="301"/>
      <c r="H78" s="301"/>
      <c r="J78" s="308"/>
      <c r="K78" s="301"/>
      <c r="L78" s="301"/>
      <c r="M78" s="301"/>
      <c r="N78" s="301"/>
      <c r="O78" s="301"/>
    </row>
    <row r="79" spans="3:16">
      <c r="C79" s="301"/>
      <c r="D79" s="301"/>
      <c r="E79" s="301"/>
      <c r="F79" s="301"/>
      <c r="G79" s="301"/>
      <c r="H79" s="301"/>
      <c r="J79" s="308"/>
      <c r="K79" s="301"/>
      <c r="L79" s="301"/>
      <c r="M79" s="301"/>
      <c r="N79" s="301"/>
      <c r="O79" s="301"/>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ignoredErrors>
    <ignoredError sqref="C29" formula="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O63"/>
  <sheetViews>
    <sheetView workbookViewId="0">
      <selection sqref="A1:F2"/>
    </sheetView>
  </sheetViews>
  <sheetFormatPr defaultRowHeight="15"/>
  <cols>
    <col min="1" max="1" width="24" style="110" customWidth="1"/>
    <col min="2" max="6" width="13.42578125" style="110" customWidth="1"/>
    <col min="7" max="16384" width="9.140625" style="110"/>
  </cols>
  <sheetData>
    <row r="1" spans="1:8" ht="15.75">
      <c r="A1" s="790" t="s">
        <v>1719</v>
      </c>
      <c r="B1" s="790"/>
      <c r="C1" s="790"/>
      <c r="D1" s="790"/>
      <c r="E1" s="790"/>
      <c r="F1" s="790"/>
      <c r="G1" s="173"/>
      <c r="H1" s="173"/>
    </row>
    <row r="2" spans="1:8">
      <c r="A2" s="791"/>
      <c r="B2" s="791"/>
      <c r="C2" s="791"/>
      <c r="D2" s="791"/>
      <c r="E2" s="791"/>
      <c r="F2" s="791"/>
      <c r="G2" s="83"/>
      <c r="H2" s="85"/>
    </row>
    <row r="3" spans="1:8">
      <c r="A3" s="142"/>
      <c r="B3" s="139" t="s">
        <v>388</v>
      </c>
      <c r="C3" s="139" t="s">
        <v>389</v>
      </c>
      <c r="D3" s="139" t="s">
        <v>390</v>
      </c>
      <c r="E3" s="139" t="s">
        <v>391</v>
      </c>
      <c r="F3" s="139" t="s">
        <v>352</v>
      </c>
      <c r="H3" s="361"/>
    </row>
    <row r="4" spans="1:8">
      <c r="A4" s="249" t="s">
        <v>1209</v>
      </c>
      <c r="B4" s="248"/>
      <c r="C4" s="248"/>
      <c r="D4" s="248"/>
      <c r="E4" s="248"/>
      <c r="F4" s="248"/>
      <c r="H4" s="361"/>
    </row>
    <row r="5" spans="1:8" ht="13.5" customHeight="1">
      <c r="A5" s="250" t="s">
        <v>364</v>
      </c>
      <c r="B5" s="273">
        <v>45.05</v>
      </c>
      <c r="C5" s="273">
        <v>45.55</v>
      </c>
      <c r="D5" s="273">
        <v>1</v>
      </c>
      <c r="E5" s="273">
        <v>1.33</v>
      </c>
      <c r="F5" s="273">
        <v>7.07</v>
      </c>
      <c r="H5" s="593"/>
    </row>
    <row r="6" spans="1:8">
      <c r="A6" s="250" t="s">
        <v>365</v>
      </c>
      <c r="B6" s="273">
        <v>47.75</v>
      </c>
      <c r="C6" s="273">
        <v>31.56</v>
      </c>
      <c r="D6" s="273">
        <v>12.6</v>
      </c>
      <c r="E6" s="273">
        <v>3.18</v>
      </c>
      <c r="F6" s="273">
        <v>4.92</v>
      </c>
      <c r="H6" s="361"/>
    </row>
    <row r="7" spans="1:8">
      <c r="A7" s="250" t="s">
        <v>366</v>
      </c>
      <c r="B7" s="273">
        <v>44.62</v>
      </c>
      <c r="C7" s="273">
        <v>36.99</v>
      </c>
      <c r="D7" s="273">
        <v>11.81</v>
      </c>
      <c r="E7" s="273">
        <v>1.78</v>
      </c>
      <c r="F7" s="273">
        <v>4.8099999999999996</v>
      </c>
      <c r="H7" s="361"/>
    </row>
    <row r="8" spans="1:8" s="361" customFormat="1">
      <c r="A8" s="294" t="s">
        <v>367</v>
      </c>
      <c r="B8" s="273">
        <v>49.2</v>
      </c>
      <c r="C8" s="273">
        <v>23.59</v>
      </c>
      <c r="D8" s="273">
        <v>12.28</v>
      </c>
      <c r="E8" s="273">
        <v>9.32</v>
      </c>
      <c r="F8" s="273">
        <v>5.6</v>
      </c>
    </row>
    <row r="9" spans="1:8" s="361" customFormat="1">
      <c r="A9" s="294" t="s">
        <v>369</v>
      </c>
      <c r="B9" s="273">
        <v>48.78</v>
      </c>
      <c r="C9" s="273">
        <v>41.02</v>
      </c>
      <c r="D9" s="273">
        <v>3.54</v>
      </c>
      <c r="E9" s="273">
        <v>2.1800000000000002</v>
      </c>
      <c r="F9" s="273">
        <v>4.49</v>
      </c>
    </row>
    <row r="10" spans="1:8" s="361" customFormat="1">
      <c r="A10" s="294" t="s">
        <v>368</v>
      </c>
      <c r="B10" s="273">
        <v>42.59</v>
      </c>
      <c r="C10" s="273">
        <v>40.11</v>
      </c>
      <c r="D10" s="273">
        <v>8.3000000000000007</v>
      </c>
      <c r="E10" s="273">
        <v>3.18</v>
      </c>
      <c r="F10" s="273">
        <v>5.82</v>
      </c>
    </row>
    <row r="11" spans="1:8" s="361" customFormat="1">
      <c r="A11" s="294" t="s">
        <v>370</v>
      </c>
      <c r="B11" s="273">
        <v>54.5</v>
      </c>
      <c r="C11" s="273">
        <v>35.68</v>
      </c>
      <c r="D11" s="273">
        <v>4.17</v>
      </c>
      <c r="E11" s="273">
        <v>1.88</v>
      </c>
      <c r="F11" s="273">
        <v>3.76</v>
      </c>
    </row>
    <row r="12" spans="1:8" s="361" customFormat="1" ht="12" customHeight="1">
      <c r="A12" s="563" t="s">
        <v>1210</v>
      </c>
      <c r="B12" s="489">
        <v>48.5</v>
      </c>
      <c r="C12" s="489">
        <v>29.6</v>
      </c>
      <c r="D12" s="489">
        <v>9.9</v>
      </c>
      <c r="E12" s="489">
        <v>6.5</v>
      </c>
      <c r="F12" s="489">
        <v>5.4</v>
      </c>
    </row>
    <row r="13" spans="1:8" s="361" customFormat="1" ht="12.75" customHeight="1">
      <c r="A13" s="251" t="s">
        <v>1211</v>
      </c>
      <c r="B13" s="301"/>
      <c r="C13" s="301"/>
      <c r="D13" s="301"/>
      <c r="E13" s="301"/>
      <c r="F13" s="301"/>
    </row>
    <row r="14" spans="1:8" s="361" customFormat="1">
      <c r="A14" s="294" t="s">
        <v>191</v>
      </c>
      <c r="B14" s="273">
        <v>43.44</v>
      </c>
      <c r="C14" s="273">
        <v>35.61</v>
      </c>
      <c r="D14" s="273">
        <v>7.26</v>
      </c>
      <c r="E14" s="273">
        <v>6.79</v>
      </c>
      <c r="F14" s="273">
        <v>6.9</v>
      </c>
    </row>
    <row r="15" spans="1:8" s="361" customFormat="1">
      <c r="A15" s="294" t="s">
        <v>371</v>
      </c>
      <c r="B15" s="273">
        <v>48.05</v>
      </c>
      <c r="C15" s="273">
        <v>39.159999999999997</v>
      </c>
      <c r="D15" s="273">
        <v>2.86</v>
      </c>
      <c r="E15" s="273">
        <v>4.8899999999999997</v>
      </c>
      <c r="F15" s="273">
        <v>5.04</v>
      </c>
    </row>
    <row r="16" spans="1:8" s="361" customFormat="1" ht="14.25" customHeight="1">
      <c r="A16" s="294" t="s">
        <v>372</v>
      </c>
      <c r="B16" s="273">
        <v>40.04</v>
      </c>
      <c r="C16" s="273">
        <v>27.74</v>
      </c>
      <c r="D16" s="273">
        <v>12.75</v>
      </c>
      <c r="E16" s="273">
        <v>14.32</v>
      </c>
      <c r="F16" s="273">
        <v>5.15</v>
      </c>
    </row>
    <row r="17" spans="1:7" s="361" customFormat="1" ht="14.25" customHeight="1">
      <c r="A17" s="563" t="s">
        <v>1212</v>
      </c>
      <c r="B17" s="489">
        <v>43.5</v>
      </c>
      <c r="C17" s="489">
        <v>35.700000000000003</v>
      </c>
      <c r="D17" s="489">
        <v>7.2</v>
      </c>
      <c r="E17" s="489">
        <v>6.8</v>
      </c>
      <c r="F17" s="489">
        <v>6.8</v>
      </c>
      <c r="G17" s="489"/>
    </row>
    <row r="18" spans="1:7" s="361" customFormat="1" ht="14.25" customHeight="1">
      <c r="A18" s="295" t="s">
        <v>1213</v>
      </c>
      <c r="B18" s="273"/>
      <c r="C18" s="273"/>
      <c r="D18" s="273"/>
      <c r="E18" s="273"/>
      <c r="F18" s="273"/>
    </row>
    <row r="19" spans="1:7" s="361" customFormat="1">
      <c r="A19" s="294" t="s">
        <v>373</v>
      </c>
      <c r="B19" s="273">
        <v>38.869999999999997</v>
      </c>
      <c r="C19" s="273">
        <v>23.48</v>
      </c>
      <c r="D19" s="273">
        <v>15.08</v>
      </c>
      <c r="E19" s="273">
        <v>16.420000000000002</v>
      </c>
      <c r="F19" s="273">
        <v>6.15</v>
      </c>
    </row>
    <row r="20" spans="1:7" s="361" customFormat="1">
      <c r="A20" s="294" t="s">
        <v>374</v>
      </c>
      <c r="B20" s="273">
        <v>17.38</v>
      </c>
      <c r="C20" s="273">
        <v>10.38</v>
      </c>
      <c r="D20" s="273">
        <v>6.41</v>
      </c>
      <c r="E20" s="273">
        <v>62.36</v>
      </c>
      <c r="F20" s="273">
        <v>3.46</v>
      </c>
    </row>
    <row r="21" spans="1:7" s="361" customFormat="1">
      <c r="A21" s="294" t="s">
        <v>375</v>
      </c>
      <c r="B21" s="273">
        <v>38.729999999999997</v>
      </c>
      <c r="C21" s="273">
        <v>16.399999999999999</v>
      </c>
      <c r="D21" s="273">
        <v>11.37</v>
      </c>
      <c r="E21" s="273">
        <v>28.81</v>
      </c>
      <c r="F21" s="273">
        <v>4.6900000000000004</v>
      </c>
    </row>
    <row r="22" spans="1:7" s="361" customFormat="1">
      <c r="A22" s="294" t="s">
        <v>376</v>
      </c>
      <c r="B22" s="273">
        <v>22.71</v>
      </c>
      <c r="C22" s="273">
        <v>36.68</v>
      </c>
      <c r="D22" s="273">
        <v>3.82</v>
      </c>
      <c r="E22" s="273">
        <v>29.51</v>
      </c>
      <c r="F22" s="273">
        <v>7.28</v>
      </c>
    </row>
    <row r="23" spans="1:7" s="361" customFormat="1" ht="22.5">
      <c r="A23" s="294" t="s">
        <v>377</v>
      </c>
      <c r="B23" s="273">
        <v>30.89</v>
      </c>
      <c r="C23" s="273">
        <v>17.850000000000001</v>
      </c>
      <c r="D23" s="273">
        <v>5.0599999999999996</v>
      </c>
      <c r="E23" s="273">
        <v>40.76</v>
      </c>
      <c r="F23" s="273">
        <v>5.44</v>
      </c>
    </row>
    <row r="24" spans="1:7" s="361" customFormat="1" ht="22.5">
      <c r="A24" s="563" t="s">
        <v>1217</v>
      </c>
      <c r="B24" s="489">
        <v>37.6</v>
      </c>
      <c r="C24" s="489">
        <v>23.6</v>
      </c>
      <c r="D24" s="489">
        <v>14.2</v>
      </c>
      <c r="E24" s="489">
        <v>18.5</v>
      </c>
      <c r="F24" s="489">
        <v>6.1</v>
      </c>
    </row>
    <row r="25" spans="1:7" s="361" customFormat="1" ht="12.75" customHeight="1">
      <c r="A25" s="295" t="s">
        <v>192</v>
      </c>
      <c r="B25" s="273">
        <v>28.11</v>
      </c>
      <c r="C25" s="273">
        <v>23.4</v>
      </c>
      <c r="D25" s="273">
        <v>9.36</v>
      </c>
      <c r="E25" s="273">
        <v>31.98</v>
      </c>
      <c r="F25" s="273">
        <v>7.14</v>
      </c>
    </row>
    <row r="26" spans="1:7" s="361" customFormat="1">
      <c r="A26" s="295" t="s">
        <v>378</v>
      </c>
      <c r="B26" s="273">
        <v>16.59</v>
      </c>
      <c r="C26" s="273">
        <v>29.52</v>
      </c>
      <c r="D26" s="273">
        <v>3.23</v>
      </c>
      <c r="E26" s="273">
        <v>16.59</v>
      </c>
      <c r="F26" s="273">
        <v>34.07</v>
      </c>
    </row>
    <row r="27" spans="1:7" s="361" customFormat="1">
      <c r="A27" s="295" t="s">
        <v>1214</v>
      </c>
      <c r="B27" s="489">
        <v>47.1</v>
      </c>
      <c r="C27" s="489">
        <v>38.4</v>
      </c>
      <c r="D27" s="489">
        <v>5.9</v>
      </c>
      <c r="E27" s="489">
        <v>3.4</v>
      </c>
      <c r="F27" s="489">
        <v>5.0999999999999996</v>
      </c>
    </row>
    <row r="28" spans="1:7" s="361" customFormat="1" ht="14.25" customHeight="1">
      <c r="A28" s="164" t="s">
        <v>352</v>
      </c>
      <c r="B28" s="273">
        <v>40.81</v>
      </c>
      <c r="C28" s="273">
        <v>22.13</v>
      </c>
      <c r="D28" s="273">
        <v>13.83</v>
      </c>
      <c r="E28" s="273">
        <v>5</v>
      </c>
      <c r="F28" s="273">
        <v>18.23</v>
      </c>
    </row>
    <row r="29" spans="1:7" s="361" customFormat="1">
      <c r="A29" s="164" t="s">
        <v>170</v>
      </c>
      <c r="B29" s="273">
        <v>0</v>
      </c>
      <c r="C29" s="273">
        <v>0</v>
      </c>
      <c r="D29" s="273">
        <v>0</v>
      </c>
      <c r="E29" s="273">
        <v>87.01</v>
      </c>
      <c r="F29" s="273">
        <v>12.99</v>
      </c>
    </row>
    <row r="30" spans="1:7">
      <c r="A30" s="157" t="s">
        <v>17</v>
      </c>
      <c r="B30" s="490">
        <v>38.69</v>
      </c>
      <c r="C30" s="490">
        <v>28.46</v>
      </c>
      <c r="D30" s="490">
        <v>10.14</v>
      </c>
      <c r="E30" s="490">
        <v>15.76</v>
      </c>
      <c r="F30" s="490">
        <v>6.94</v>
      </c>
    </row>
    <row r="31" spans="1:7" ht="23.25" customHeight="1">
      <c r="A31" s="792" t="s">
        <v>1426</v>
      </c>
      <c r="B31" s="792"/>
      <c r="C31" s="792"/>
      <c r="D31" s="792"/>
      <c r="E31" s="792"/>
      <c r="F31" s="792"/>
    </row>
    <row r="33" spans="1:15">
      <c r="A33" s="70" t="s">
        <v>1424</v>
      </c>
    </row>
    <row r="35" spans="1:15">
      <c r="D35" s="301"/>
      <c r="E35" s="301"/>
      <c r="F35" s="301"/>
      <c r="G35" s="301"/>
      <c r="H35" s="301"/>
      <c r="J35" s="301"/>
      <c r="K35" s="301"/>
      <c r="L35" s="301"/>
      <c r="M35" s="301"/>
      <c r="N35" s="301"/>
    </row>
    <row r="36" spans="1:15">
      <c r="A36" s="301"/>
      <c r="B36" s="301"/>
      <c r="C36" s="301"/>
      <c r="D36" s="301"/>
      <c r="E36" s="301"/>
      <c r="F36" s="301"/>
      <c r="G36" s="301"/>
      <c r="H36" s="301"/>
      <c r="J36" s="301"/>
      <c r="K36" s="301"/>
      <c r="L36" s="301"/>
      <c r="M36" s="301"/>
      <c r="N36" s="301"/>
    </row>
    <row r="37" spans="1:15">
      <c r="A37" s="301"/>
      <c r="B37" s="301"/>
      <c r="C37" s="301"/>
      <c r="D37" s="301"/>
      <c r="E37" s="301"/>
      <c r="F37" s="301"/>
      <c r="G37" s="301"/>
      <c r="H37" s="301"/>
      <c r="I37" s="301"/>
      <c r="J37" s="301"/>
      <c r="K37" s="301"/>
      <c r="L37" s="301"/>
      <c r="M37" s="301"/>
      <c r="N37" s="301"/>
    </row>
    <row r="38" spans="1:15">
      <c r="A38" s="301"/>
      <c r="B38" s="301"/>
      <c r="C38" s="301"/>
      <c r="D38" s="301"/>
      <c r="E38" s="301"/>
      <c r="F38" s="301"/>
      <c r="G38" s="301"/>
      <c r="H38" s="301"/>
      <c r="I38" s="301"/>
      <c r="J38" s="301"/>
      <c r="K38" s="301"/>
      <c r="L38" s="301"/>
      <c r="M38" s="301"/>
      <c r="N38" s="301"/>
    </row>
    <row r="39" spans="1:15">
      <c r="A39" s="301"/>
      <c r="B39" s="301"/>
      <c r="C39" s="301"/>
      <c r="D39" s="301"/>
      <c r="E39" s="301"/>
      <c r="F39" s="301"/>
      <c r="G39" s="301"/>
      <c r="H39" s="301"/>
      <c r="I39" s="301"/>
      <c r="J39" s="301"/>
      <c r="K39" s="301"/>
      <c r="L39" s="301"/>
      <c r="M39" s="301"/>
      <c r="N39" s="301"/>
      <c r="O39" s="301"/>
    </row>
    <row r="40" spans="1:15">
      <c r="A40" s="301"/>
      <c r="B40" s="301"/>
      <c r="C40" s="301"/>
      <c r="D40" s="301"/>
      <c r="E40" s="301"/>
      <c r="F40" s="301"/>
      <c r="G40" s="301"/>
      <c r="H40" s="301"/>
      <c r="I40" s="301"/>
      <c r="J40" s="301"/>
      <c r="K40" s="301"/>
      <c r="L40" s="301"/>
      <c r="M40" s="301"/>
      <c r="N40" s="301"/>
    </row>
    <row r="41" spans="1:15">
      <c r="A41" s="301"/>
      <c r="B41" s="301"/>
      <c r="C41" s="301"/>
      <c r="D41" s="301"/>
      <c r="E41" s="301"/>
      <c r="F41" s="301"/>
      <c r="G41" s="301"/>
      <c r="H41" s="301"/>
      <c r="I41" s="301"/>
      <c r="J41" s="301"/>
      <c r="K41" s="301"/>
      <c r="L41" s="301"/>
      <c r="M41" s="301"/>
      <c r="N41" s="301"/>
    </row>
    <row r="42" spans="1:15">
      <c r="A42" s="301"/>
      <c r="B42" s="301"/>
      <c r="C42" s="301"/>
      <c r="D42" s="301"/>
      <c r="E42" s="301"/>
      <c r="F42" s="301"/>
      <c r="G42" s="301"/>
      <c r="H42" s="301"/>
      <c r="I42" s="301"/>
      <c r="J42" s="301"/>
      <c r="K42" s="301"/>
      <c r="L42" s="301"/>
      <c r="M42" s="301"/>
      <c r="N42" s="301"/>
    </row>
    <row r="43" spans="1:15">
      <c r="A43" s="301"/>
      <c r="B43" s="301"/>
      <c r="C43" s="301"/>
      <c r="D43" s="301"/>
      <c r="E43" s="301"/>
      <c r="F43" s="301"/>
      <c r="G43" s="301"/>
      <c r="H43" s="301"/>
      <c r="I43" s="301"/>
      <c r="J43" s="301"/>
      <c r="K43" s="301"/>
      <c r="L43" s="301"/>
      <c r="M43" s="301"/>
      <c r="N43" s="301"/>
    </row>
    <row r="44" spans="1:15">
      <c r="A44" s="301"/>
      <c r="B44" s="301"/>
      <c r="C44" s="301"/>
      <c r="D44" s="301"/>
      <c r="E44" s="301"/>
      <c r="F44" s="301"/>
      <c r="G44" s="301"/>
      <c r="H44" s="301"/>
      <c r="I44" s="301"/>
      <c r="J44" s="301"/>
      <c r="K44" s="301"/>
      <c r="L44" s="301"/>
      <c r="M44" s="301"/>
      <c r="N44" s="301"/>
    </row>
    <row r="45" spans="1:15">
      <c r="A45" s="301"/>
      <c r="B45" s="301"/>
      <c r="C45" s="301"/>
      <c r="D45" s="301"/>
      <c r="E45" s="301"/>
      <c r="F45" s="301"/>
      <c r="G45" s="301"/>
      <c r="H45" s="301"/>
      <c r="I45" s="301"/>
      <c r="J45" s="301"/>
      <c r="K45" s="301"/>
      <c r="L45" s="301"/>
      <c r="M45" s="301"/>
      <c r="N45" s="301"/>
    </row>
    <row r="46" spans="1:15">
      <c r="A46" s="301"/>
      <c r="B46" s="301"/>
      <c r="C46" s="301"/>
      <c r="D46" s="301"/>
      <c r="E46" s="301"/>
      <c r="F46" s="301"/>
      <c r="G46" s="301"/>
      <c r="H46" s="301"/>
      <c r="I46" s="301"/>
      <c r="J46" s="301"/>
      <c r="K46" s="301"/>
      <c r="L46" s="301"/>
      <c r="M46" s="301"/>
      <c r="N46" s="301"/>
    </row>
    <row r="47" spans="1:15">
      <c r="A47" s="301"/>
      <c r="B47" s="301"/>
      <c r="C47" s="301"/>
      <c r="D47" s="301"/>
      <c r="E47" s="301"/>
      <c r="F47" s="301"/>
      <c r="G47" s="301"/>
      <c r="H47" s="301"/>
      <c r="I47" s="301"/>
      <c r="J47" s="301"/>
      <c r="K47" s="301"/>
      <c r="L47" s="301"/>
      <c r="M47" s="301"/>
      <c r="N47" s="301"/>
    </row>
    <row r="48" spans="1:15">
      <c r="A48" s="301"/>
      <c r="B48" s="301"/>
      <c r="C48" s="301"/>
      <c r="D48" s="301"/>
      <c r="E48" s="301"/>
      <c r="F48" s="301"/>
      <c r="G48" s="301"/>
      <c r="H48" s="301"/>
      <c r="I48" s="301"/>
      <c r="J48" s="301"/>
      <c r="K48" s="301"/>
      <c r="L48" s="301"/>
      <c r="M48" s="301"/>
      <c r="N48" s="301"/>
    </row>
    <row r="49" spans="1:15">
      <c r="A49" s="301"/>
      <c r="B49" s="301"/>
      <c r="C49" s="301"/>
      <c r="D49" s="301"/>
      <c r="E49" s="301"/>
      <c r="F49" s="301"/>
      <c r="G49" s="301"/>
      <c r="H49" s="301"/>
      <c r="I49" s="301"/>
      <c r="J49" s="301"/>
      <c r="K49" s="301"/>
      <c r="L49" s="301"/>
      <c r="M49" s="301"/>
      <c r="N49" s="301"/>
    </row>
    <row r="50" spans="1:15">
      <c r="A50" s="301"/>
      <c r="B50" s="301"/>
      <c r="C50" s="301"/>
      <c r="D50" s="301"/>
      <c r="E50" s="301"/>
      <c r="F50" s="301"/>
      <c r="G50" s="301"/>
      <c r="H50" s="301"/>
      <c r="J50" s="301"/>
      <c r="K50" s="301"/>
      <c r="L50" s="301"/>
      <c r="M50" s="301"/>
      <c r="N50" s="301"/>
    </row>
    <row r="51" spans="1:15">
      <c r="A51" s="301"/>
      <c r="B51" s="301"/>
      <c r="C51" s="301"/>
      <c r="D51" s="301"/>
      <c r="E51" s="301"/>
      <c r="F51" s="301"/>
      <c r="G51" s="301"/>
      <c r="H51" s="301"/>
      <c r="I51" s="301"/>
      <c r="J51" s="301"/>
      <c r="K51" s="301"/>
      <c r="L51" s="301"/>
      <c r="M51" s="301"/>
      <c r="N51" s="301"/>
    </row>
    <row r="52" spans="1:15">
      <c r="A52" s="301"/>
      <c r="B52" s="301"/>
      <c r="C52" s="301"/>
      <c r="D52" s="301"/>
      <c r="E52" s="301"/>
      <c r="F52" s="301"/>
      <c r="G52" s="301"/>
      <c r="H52" s="301"/>
      <c r="I52" s="301"/>
      <c r="J52" s="301"/>
      <c r="K52" s="301"/>
      <c r="L52" s="301"/>
      <c r="M52" s="301"/>
      <c r="N52" s="301"/>
    </row>
    <row r="53" spans="1:15">
      <c r="A53" s="301"/>
      <c r="B53" s="301"/>
      <c r="C53" s="301"/>
      <c r="D53" s="301"/>
      <c r="E53" s="301"/>
      <c r="F53" s="301"/>
      <c r="G53" s="301"/>
      <c r="H53" s="301"/>
      <c r="I53" s="301"/>
      <c r="J53" s="301"/>
      <c r="K53" s="301"/>
      <c r="L53" s="301"/>
      <c r="M53" s="301"/>
      <c r="N53" s="301"/>
    </row>
    <row r="54" spans="1:15">
      <c r="A54" s="301"/>
      <c r="B54" s="301"/>
      <c r="C54" s="301"/>
      <c r="D54" s="301"/>
      <c r="E54" s="301"/>
      <c r="F54" s="301"/>
      <c r="G54" s="301"/>
      <c r="H54" s="301"/>
      <c r="I54" s="301"/>
      <c r="J54" s="301"/>
      <c r="K54" s="301"/>
      <c r="L54" s="301"/>
      <c r="M54" s="301"/>
      <c r="N54" s="301"/>
      <c r="O54" s="301"/>
    </row>
    <row r="55" spans="1:15">
      <c r="A55" s="301"/>
      <c r="B55" s="301"/>
      <c r="C55" s="301"/>
      <c r="D55" s="301"/>
      <c r="E55" s="301"/>
      <c r="F55" s="301"/>
      <c r="H55" s="301"/>
      <c r="I55" s="301"/>
      <c r="J55" s="301"/>
      <c r="K55" s="301"/>
      <c r="L55" s="301"/>
    </row>
    <row r="56" spans="1:15">
      <c r="A56" s="301"/>
      <c r="B56" s="301"/>
      <c r="C56" s="301"/>
      <c r="D56" s="301"/>
      <c r="E56" s="301"/>
      <c r="F56" s="301"/>
      <c r="H56" s="301"/>
      <c r="I56" s="301"/>
      <c r="J56" s="301"/>
      <c r="K56" s="301"/>
      <c r="L56" s="301"/>
    </row>
    <row r="57" spans="1:15">
      <c r="A57" s="301"/>
      <c r="B57" s="301"/>
      <c r="C57" s="301"/>
      <c r="D57" s="301"/>
      <c r="E57" s="301"/>
      <c r="F57" s="301"/>
      <c r="H57" s="301"/>
      <c r="I57" s="301"/>
      <c r="J57" s="301"/>
      <c r="K57" s="301"/>
      <c r="L57" s="301"/>
    </row>
    <row r="58" spans="1:15">
      <c r="A58" s="301"/>
      <c r="B58" s="301"/>
      <c r="C58" s="301"/>
      <c r="D58" s="301"/>
      <c r="E58" s="301"/>
      <c r="F58" s="301"/>
      <c r="H58" s="301"/>
      <c r="I58" s="301"/>
      <c r="J58" s="301"/>
      <c r="K58" s="301"/>
      <c r="L58" s="301"/>
    </row>
    <row r="59" spans="1:15">
      <c r="A59" s="301"/>
      <c r="B59" s="301"/>
      <c r="C59" s="301"/>
      <c r="D59" s="301"/>
      <c r="E59" s="301"/>
      <c r="F59" s="301"/>
    </row>
    <row r="60" spans="1:15">
      <c r="A60" s="301"/>
      <c r="B60" s="301"/>
      <c r="C60" s="301"/>
      <c r="D60" s="301"/>
      <c r="E60" s="301"/>
      <c r="F60" s="301"/>
      <c r="H60" s="301"/>
      <c r="I60" s="301"/>
      <c r="J60" s="301"/>
      <c r="K60" s="301"/>
      <c r="L60" s="301"/>
    </row>
    <row r="61" spans="1:15">
      <c r="A61" s="301"/>
      <c r="B61" s="301"/>
      <c r="C61" s="301"/>
      <c r="D61" s="301"/>
      <c r="E61" s="301"/>
      <c r="F61" s="301"/>
      <c r="H61" s="301"/>
      <c r="I61" s="301"/>
      <c r="J61" s="301"/>
      <c r="K61" s="301"/>
      <c r="L61" s="301"/>
    </row>
    <row r="62" spans="1:15">
      <c r="A62" s="301"/>
      <c r="B62" s="301"/>
      <c r="C62" s="301"/>
      <c r="D62" s="301"/>
      <c r="E62" s="301"/>
      <c r="F62" s="301"/>
      <c r="H62" s="301"/>
      <c r="I62" s="301"/>
      <c r="J62" s="301"/>
      <c r="K62" s="301"/>
      <c r="L62" s="301"/>
    </row>
    <row r="63" spans="1:15">
      <c r="B63" s="301"/>
      <c r="C63" s="301"/>
      <c r="D63" s="301"/>
      <c r="E63" s="301"/>
      <c r="F63" s="301"/>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U62"/>
  <sheetViews>
    <sheetView workbookViewId="0">
      <selection sqref="A1:I1"/>
    </sheetView>
  </sheetViews>
  <sheetFormatPr defaultRowHeight="15"/>
  <cols>
    <col min="1" max="1" width="26.28515625" style="159" customWidth="1"/>
    <col min="2" max="4" width="11.85546875" style="159" customWidth="1"/>
    <col min="5" max="5" width="15.7109375" style="159" customWidth="1"/>
    <col min="6" max="6" width="11.85546875" style="159" customWidth="1"/>
    <col min="7" max="7" width="15.42578125" style="159" customWidth="1"/>
    <col min="8" max="8" width="14.85546875" style="159" customWidth="1"/>
    <col min="9" max="9" width="9.85546875" style="159" customWidth="1"/>
    <col min="10" max="16384" width="9.140625" style="159"/>
  </cols>
  <sheetData>
    <row r="1" spans="1:21" ht="15.75">
      <c r="A1" s="786" t="s">
        <v>1718</v>
      </c>
      <c r="B1" s="786"/>
      <c r="C1" s="786"/>
      <c r="D1" s="786"/>
      <c r="E1" s="786"/>
      <c r="F1" s="786"/>
      <c r="G1" s="786"/>
      <c r="H1" s="786"/>
      <c r="I1" s="786"/>
      <c r="J1" s="348"/>
      <c r="K1" s="348"/>
    </row>
    <row r="2" spans="1:21" hidden="1">
      <c r="A2" s="170"/>
      <c r="B2" s="85"/>
      <c r="C2" s="85"/>
      <c r="D2" s="85"/>
      <c r="E2" s="85"/>
      <c r="F2" s="85"/>
      <c r="G2" s="85"/>
      <c r="H2" s="85"/>
      <c r="I2" s="85"/>
      <c r="J2" s="85"/>
      <c r="K2" s="85"/>
    </row>
    <row r="3" spans="1:21" ht="32.25" customHeight="1">
      <c r="A3" s="153"/>
      <c r="B3" s="171" t="s">
        <v>382</v>
      </c>
      <c r="C3" s="171" t="s">
        <v>383</v>
      </c>
      <c r="D3" s="171" t="s">
        <v>384</v>
      </c>
      <c r="E3" s="171" t="s">
        <v>385</v>
      </c>
      <c r="F3" s="171" t="s">
        <v>386</v>
      </c>
      <c r="G3" s="171" t="s">
        <v>417</v>
      </c>
      <c r="H3" s="171" t="s">
        <v>387</v>
      </c>
      <c r="I3" s="171" t="s">
        <v>352</v>
      </c>
      <c r="J3" s="593"/>
      <c r="K3" s="361"/>
    </row>
    <row r="4" spans="1:21">
      <c r="A4" s="280" t="s">
        <v>1209</v>
      </c>
      <c r="B4" s="284"/>
      <c r="C4" s="284"/>
      <c r="D4" s="284"/>
      <c r="E4" s="284"/>
      <c r="F4" s="284"/>
      <c r="G4" s="284"/>
      <c r="H4" s="284"/>
      <c r="I4" s="284"/>
    </row>
    <row r="5" spans="1:21">
      <c r="A5" s="294" t="s">
        <v>364</v>
      </c>
      <c r="B5" s="306">
        <v>31.5</v>
      </c>
      <c r="C5" s="306">
        <v>15.05</v>
      </c>
      <c r="D5" s="306">
        <v>17.87</v>
      </c>
      <c r="E5" s="306">
        <v>10.220000000000001</v>
      </c>
      <c r="F5" s="306">
        <v>3.16</v>
      </c>
      <c r="G5" s="306">
        <v>18.79</v>
      </c>
      <c r="H5" s="306">
        <v>1.25</v>
      </c>
      <c r="I5" s="306">
        <v>2.16</v>
      </c>
    </row>
    <row r="6" spans="1:21">
      <c r="A6" s="294" t="s">
        <v>365</v>
      </c>
      <c r="B6" s="306">
        <v>22.95</v>
      </c>
      <c r="C6" s="306">
        <v>12.5</v>
      </c>
      <c r="D6" s="306">
        <v>25.82</v>
      </c>
      <c r="E6" s="306">
        <v>4.82</v>
      </c>
      <c r="F6" s="306">
        <v>3.48</v>
      </c>
      <c r="G6" s="306">
        <v>24.28</v>
      </c>
      <c r="H6" s="306">
        <v>3.89</v>
      </c>
      <c r="I6" s="306">
        <v>2.25</v>
      </c>
      <c r="M6" s="492"/>
      <c r="N6" s="492"/>
      <c r="O6" s="492"/>
      <c r="P6" s="492"/>
      <c r="Q6" s="492"/>
      <c r="R6" s="492"/>
      <c r="S6" s="492"/>
      <c r="T6" s="492"/>
      <c r="U6" s="492"/>
    </row>
    <row r="7" spans="1:21">
      <c r="A7" s="294" t="s">
        <v>366</v>
      </c>
      <c r="B7" s="306">
        <v>15.36</v>
      </c>
      <c r="C7" s="306">
        <v>16.41</v>
      </c>
      <c r="D7" s="306">
        <v>27.06</v>
      </c>
      <c r="E7" s="306">
        <v>11.08</v>
      </c>
      <c r="F7" s="306">
        <v>3.45</v>
      </c>
      <c r="G7" s="306">
        <v>19.64</v>
      </c>
      <c r="H7" s="306">
        <v>5.22</v>
      </c>
      <c r="I7" s="306">
        <v>1.78</v>
      </c>
      <c r="J7" s="169"/>
      <c r="K7" s="169"/>
      <c r="L7" s="169"/>
      <c r="M7" s="492"/>
      <c r="N7" s="492"/>
      <c r="O7" s="492"/>
      <c r="P7" s="492"/>
      <c r="Q7" s="492"/>
      <c r="R7" s="492"/>
      <c r="S7" s="492"/>
      <c r="T7" s="492"/>
      <c r="U7" s="492"/>
    </row>
    <row r="8" spans="1:21" s="566" customFormat="1">
      <c r="A8" s="564" t="s">
        <v>367</v>
      </c>
      <c r="B8" s="565">
        <v>26.85</v>
      </c>
      <c r="C8" s="565">
        <v>14.91</v>
      </c>
      <c r="D8" s="565">
        <v>15.57</v>
      </c>
      <c r="E8" s="565">
        <v>17.170000000000002</v>
      </c>
      <c r="F8" s="565">
        <v>6.71</v>
      </c>
      <c r="G8" s="565">
        <v>14.08</v>
      </c>
      <c r="H8" s="565">
        <v>3.29</v>
      </c>
      <c r="I8" s="565">
        <v>1.41</v>
      </c>
      <c r="M8" s="567"/>
      <c r="N8" s="567"/>
      <c r="O8" s="567"/>
      <c r="P8" s="567"/>
      <c r="Q8" s="567"/>
      <c r="R8" s="567"/>
      <c r="S8" s="567"/>
      <c r="T8" s="567"/>
      <c r="U8" s="567"/>
    </row>
    <row r="9" spans="1:21" s="566" customFormat="1">
      <c r="A9" s="564" t="s">
        <v>368</v>
      </c>
      <c r="B9" s="565">
        <v>19.78</v>
      </c>
      <c r="C9" s="565">
        <v>15.21</v>
      </c>
      <c r="D9" s="565">
        <v>19.010000000000002</v>
      </c>
      <c r="E9" s="565">
        <v>15.05</v>
      </c>
      <c r="F9" s="565">
        <v>3.26</v>
      </c>
      <c r="G9" s="565">
        <v>20.09</v>
      </c>
      <c r="H9" s="565">
        <v>4.7300000000000004</v>
      </c>
      <c r="I9" s="565">
        <v>2.87</v>
      </c>
      <c r="M9" s="567"/>
      <c r="N9" s="567"/>
      <c r="O9" s="567"/>
      <c r="P9" s="567"/>
      <c r="Q9" s="567"/>
      <c r="R9" s="567"/>
      <c r="S9" s="567"/>
      <c r="T9" s="567"/>
      <c r="U9" s="567"/>
    </row>
    <row r="10" spans="1:21" s="566" customFormat="1">
      <c r="A10" s="564" t="s">
        <v>369</v>
      </c>
      <c r="B10" s="565">
        <v>21.84</v>
      </c>
      <c r="C10" s="565">
        <v>13.06</v>
      </c>
      <c r="D10" s="565">
        <v>29.18</v>
      </c>
      <c r="E10" s="565">
        <v>8.44</v>
      </c>
      <c r="F10" s="565">
        <v>4.6900000000000004</v>
      </c>
      <c r="G10" s="565">
        <v>11.7</v>
      </c>
      <c r="H10" s="565">
        <v>5.92</v>
      </c>
      <c r="I10" s="565">
        <v>5.17</v>
      </c>
      <c r="M10" s="567"/>
      <c r="N10" s="567"/>
      <c r="O10" s="567"/>
      <c r="P10" s="567"/>
      <c r="Q10" s="567"/>
      <c r="R10" s="567"/>
      <c r="S10" s="567"/>
      <c r="T10" s="567"/>
      <c r="U10" s="567"/>
    </row>
    <row r="11" spans="1:21" s="566" customFormat="1">
      <c r="A11" s="564" t="s">
        <v>370</v>
      </c>
      <c r="B11" s="565">
        <v>29.54</v>
      </c>
      <c r="C11" s="565">
        <v>18.989999999999998</v>
      </c>
      <c r="D11" s="565">
        <v>17.43</v>
      </c>
      <c r="E11" s="565">
        <v>10.8</v>
      </c>
      <c r="F11" s="565">
        <v>1.88</v>
      </c>
      <c r="G11" s="565">
        <v>7.94</v>
      </c>
      <c r="H11" s="565">
        <v>12.36</v>
      </c>
      <c r="I11" s="565">
        <v>1.06</v>
      </c>
      <c r="M11" s="567"/>
      <c r="N11" s="567"/>
      <c r="O11" s="567"/>
      <c r="P11" s="567"/>
      <c r="Q11" s="567"/>
      <c r="R11" s="567"/>
      <c r="S11" s="567"/>
      <c r="T11" s="567"/>
      <c r="U11" s="567"/>
    </row>
    <row r="12" spans="1:21" s="566" customFormat="1" ht="12.75" customHeight="1">
      <c r="A12" s="568" t="s">
        <v>1216</v>
      </c>
      <c r="B12" s="569">
        <v>25.621288761820981</v>
      </c>
      <c r="C12" s="569">
        <v>15.015394765779636</v>
      </c>
      <c r="D12" s="569">
        <v>18.347261930943478</v>
      </c>
      <c r="E12" s="569">
        <v>14.443589179678909</v>
      </c>
      <c r="F12" s="569">
        <v>5.3991642841433913</v>
      </c>
      <c r="G12" s="569">
        <v>15.053881680228724</v>
      </c>
      <c r="H12" s="569">
        <v>4.2115680668572688</v>
      </c>
      <c r="I12" s="569">
        <v>1.9078513305476139</v>
      </c>
      <c r="M12" s="567"/>
      <c r="N12" s="567"/>
      <c r="O12" s="567"/>
      <c r="P12" s="567"/>
      <c r="Q12" s="567"/>
      <c r="R12" s="567"/>
      <c r="S12" s="567"/>
      <c r="T12" s="567"/>
      <c r="U12" s="567"/>
    </row>
    <row r="13" spans="1:21" s="566" customFormat="1">
      <c r="A13" s="570" t="s">
        <v>1211</v>
      </c>
      <c r="B13" s="565"/>
      <c r="C13" s="565"/>
      <c r="D13" s="565"/>
      <c r="E13" s="565"/>
      <c r="F13" s="565"/>
      <c r="G13" s="565"/>
      <c r="H13" s="565"/>
      <c r="I13" s="565"/>
    </row>
    <row r="14" spans="1:21" s="566" customFormat="1">
      <c r="A14" s="564" t="s">
        <v>191</v>
      </c>
      <c r="B14" s="565">
        <v>39.630000000000003</v>
      </c>
      <c r="C14" s="565">
        <v>17.649999999999999</v>
      </c>
      <c r="D14" s="565">
        <v>16.14</v>
      </c>
      <c r="E14" s="565">
        <v>12.28</v>
      </c>
      <c r="F14" s="565">
        <v>6.43</v>
      </c>
      <c r="G14" s="565">
        <v>0.76</v>
      </c>
      <c r="H14" s="565">
        <v>4.46</v>
      </c>
      <c r="I14" s="565">
        <v>2.64</v>
      </c>
      <c r="K14" s="567"/>
      <c r="L14" s="567"/>
      <c r="M14" s="567"/>
      <c r="N14" s="567"/>
      <c r="O14" s="567"/>
      <c r="P14" s="567"/>
      <c r="Q14" s="567"/>
      <c r="R14" s="567"/>
      <c r="S14" s="567"/>
    </row>
    <row r="15" spans="1:21" s="566" customFormat="1">
      <c r="A15" s="564" t="s">
        <v>371</v>
      </c>
      <c r="B15" s="565">
        <v>30.37</v>
      </c>
      <c r="C15" s="565">
        <v>22.52</v>
      </c>
      <c r="D15" s="565">
        <v>16.940000000000001</v>
      </c>
      <c r="E15" s="565">
        <v>11.01</v>
      </c>
      <c r="F15" s="565">
        <v>4.9400000000000004</v>
      </c>
      <c r="G15" s="565">
        <v>4.74</v>
      </c>
      <c r="H15" s="565">
        <v>5.68</v>
      </c>
      <c r="I15" s="565">
        <v>3.8</v>
      </c>
      <c r="K15" s="567"/>
      <c r="L15" s="567"/>
      <c r="M15" s="567"/>
      <c r="N15" s="567"/>
      <c r="O15" s="567"/>
      <c r="P15" s="567"/>
      <c r="Q15" s="567"/>
      <c r="R15" s="567"/>
      <c r="S15" s="567"/>
    </row>
    <row r="16" spans="1:21" s="566" customFormat="1">
      <c r="A16" s="564" t="s">
        <v>372</v>
      </c>
      <c r="B16" s="565">
        <v>29.08</v>
      </c>
      <c r="C16" s="565">
        <v>17.670000000000002</v>
      </c>
      <c r="D16" s="565">
        <v>24.16</v>
      </c>
      <c r="E16" s="565">
        <v>21.03</v>
      </c>
      <c r="F16" s="565">
        <v>3.58</v>
      </c>
      <c r="G16" s="565">
        <v>0.67</v>
      </c>
      <c r="H16" s="565">
        <v>1.79</v>
      </c>
      <c r="I16" s="565">
        <v>2.0099999999999998</v>
      </c>
      <c r="K16" s="567"/>
      <c r="L16" s="567"/>
      <c r="M16" s="567"/>
      <c r="N16" s="567"/>
      <c r="O16" s="567"/>
      <c r="P16" s="567"/>
      <c r="Q16" s="567"/>
      <c r="R16" s="567"/>
      <c r="S16" s="567"/>
    </row>
    <row r="17" spans="1:19" s="566" customFormat="1">
      <c r="A17" s="568" t="s">
        <v>1212</v>
      </c>
      <c r="B17" s="569">
        <v>39.313523612114935</v>
      </c>
      <c r="C17" s="569">
        <v>17.785111344451867</v>
      </c>
      <c r="D17" s="569">
        <v>16.212788588727822</v>
      </c>
      <c r="E17" s="569">
        <v>12.303118735596133</v>
      </c>
      <c r="F17" s="569">
        <v>6.3752028473633242</v>
      </c>
      <c r="G17" s="569">
        <v>0.86866400294554824</v>
      </c>
      <c r="H17" s="569">
        <v>4.4769606305655181</v>
      </c>
      <c r="I17" s="569">
        <v>2.664630238234853</v>
      </c>
    </row>
    <row r="18" spans="1:19" s="566" customFormat="1">
      <c r="A18" s="571" t="s">
        <v>1213</v>
      </c>
      <c r="B18" s="565"/>
      <c r="C18" s="565"/>
      <c r="D18" s="565"/>
      <c r="E18" s="565"/>
      <c r="F18" s="565"/>
      <c r="G18" s="565"/>
      <c r="H18" s="565"/>
      <c r="I18" s="565"/>
    </row>
    <row r="19" spans="1:19" s="566" customFormat="1">
      <c r="A19" s="564" t="s">
        <v>373</v>
      </c>
      <c r="B19" s="565">
        <v>39.94</v>
      </c>
      <c r="C19" s="565">
        <v>9.89</v>
      </c>
      <c r="D19" s="565">
        <v>17.11</v>
      </c>
      <c r="E19" s="565">
        <v>16.48</v>
      </c>
      <c r="F19" s="565">
        <v>9.2899999999999991</v>
      </c>
      <c r="G19" s="565">
        <v>1.01</v>
      </c>
      <c r="H19" s="565">
        <v>4.01</v>
      </c>
      <c r="I19" s="565">
        <v>2.27</v>
      </c>
      <c r="K19" s="567"/>
      <c r="L19" s="567"/>
      <c r="M19" s="567"/>
      <c r="N19" s="567"/>
      <c r="O19" s="567"/>
      <c r="P19" s="567"/>
      <c r="Q19" s="567"/>
      <c r="R19" s="567"/>
      <c r="S19" s="567"/>
    </row>
    <row r="20" spans="1:19" s="566" customFormat="1">
      <c r="A20" s="564" t="s">
        <v>374</v>
      </c>
      <c r="B20" s="565">
        <v>26.67</v>
      </c>
      <c r="C20" s="565">
        <v>2.19</v>
      </c>
      <c r="D20" s="565">
        <v>21.6</v>
      </c>
      <c r="E20" s="565">
        <v>8.7799999999999994</v>
      </c>
      <c r="F20" s="565">
        <v>1.94</v>
      </c>
      <c r="G20" s="565">
        <v>0</v>
      </c>
      <c r="H20" s="565">
        <v>36.46</v>
      </c>
      <c r="I20" s="565">
        <v>2.36</v>
      </c>
      <c r="K20" s="567"/>
      <c r="L20" s="567"/>
      <c r="M20" s="567"/>
      <c r="N20" s="567"/>
      <c r="O20" s="567"/>
      <c r="P20" s="567"/>
      <c r="Q20" s="567"/>
      <c r="R20" s="567"/>
      <c r="S20" s="567"/>
    </row>
    <row r="21" spans="1:19" s="566" customFormat="1">
      <c r="A21" s="564" t="s">
        <v>375</v>
      </c>
      <c r="B21" s="565">
        <v>39.83</v>
      </c>
      <c r="C21" s="565">
        <v>5.93</v>
      </c>
      <c r="D21" s="565">
        <v>21.85</v>
      </c>
      <c r="E21" s="565">
        <v>13.23</v>
      </c>
      <c r="F21" s="565">
        <v>5.79</v>
      </c>
      <c r="G21" s="565">
        <v>0.21</v>
      </c>
      <c r="H21" s="565">
        <v>11.1</v>
      </c>
      <c r="I21" s="565">
        <v>2.0699999999999998</v>
      </c>
      <c r="K21" s="567"/>
      <c r="L21" s="567"/>
      <c r="M21" s="567"/>
      <c r="N21" s="567"/>
      <c r="O21" s="567"/>
      <c r="P21" s="567"/>
      <c r="Q21" s="567"/>
      <c r="R21" s="567"/>
      <c r="S21" s="567"/>
    </row>
    <row r="22" spans="1:19" s="566" customFormat="1">
      <c r="A22" s="564" t="s">
        <v>376</v>
      </c>
      <c r="B22" s="565">
        <v>28.28</v>
      </c>
      <c r="C22" s="565">
        <v>10.7</v>
      </c>
      <c r="D22" s="565">
        <v>28.06</v>
      </c>
      <c r="E22" s="565">
        <v>15.07</v>
      </c>
      <c r="F22" s="565">
        <v>0.98</v>
      </c>
      <c r="G22" s="565">
        <v>0.57999999999999996</v>
      </c>
      <c r="H22" s="565">
        <v>13.25</v>
      </c>
      <c r="I22" s="565">
        <v>3.09</v>
      </c>
      <c r="K22" s="567"/>
      <c r="L22" s="567"/>
      <c r="M22" s="567"/>
      <c r="N22" s="567"/>
      <c r="O22" s="567"/>
      <c r="P22" s="567"/>
      <c r="Q22" s="567"/>
      <c r="R22" s="567"/>
      <c r="S22" s="567"/>
    </row>
    <row r="23" spans="1:19" s="566" customFormat="1" ht="15.75" customHeight="1">
      <c r="A23" s="564" t="s">
        <v>377</v>
      </c>
      <c r="B23" s="565">
        <v>69.37</v>
      </c>
      <c r="C23" s="565">
        <v>9.8699999999999992</v>
      </c>
      <c r="D23" s="565">
        <v>5.44</v>
      </c>
      <c r="E23" s="565">
        <v>7.59</v>
      </c>
      <c r="F23" s="565">
        <v>0.89</v>
      </c>
      <c r="G23" s="565">
        <v>0.51</v>
      </c>
      <c r="H23" s="565">
        <v>4.5599999999999996</v>
      </c>
      <c r="I23" s="565">
        <v>1.77</v>
      </c>
      <c r="K23" s="567"/>
      <c r="L23" s="567"/>
      <c r="M23" s="567"/>
      <c r="N23" s="567"/>
      <c r="O23" s="567"/>
      <c r="P23" s="567"/>
      <c r="Q23" s="567"/>
      <c r="R23" s="567"/>
      <c r="S23" s="567"/>
    </row>
    <row r="24" spans="1:19" s="566" customFormat="1" ht="22.5">
      <c r="A24" s="568" t="s">
        <v>1217</v>
      </c>
      <c r="B24" s="569">
        <v>39.530199107677966</v>
      </c>
      <c r="C24" s="569">
        <v>9.6806952120929619</v>
      </c>
      <c r="D24" s="569">
        <v>17.661650129852831</v>
      </c>
      <c r="E24" s="569">
        <v>16.070120530065925</v>
      </c>
      <c r="F24" s="569">
        <v>8.5702870080575355</v>
      </c>
      <c r="G24" s="569">
        <v>0.94060065259372705</v>
      </c>
      <c r="H24" s="569">
        <v>5.2507158553639206</v>
      </c>
      <c r="I24" s="569">
        <v>2.2957315042951323</v>
      </c>
    </row>
    <row r="25" spans="1:19" s="566" customFormat="1">
      <c r="A25" s="571" t="s">
        <v>192</v>
      </c>
      <c r="B25" s="565">
        <v>38.54</v>
      </c>
      <c r="C25" s="565">
        <v>9.4</v>
      </c>
      <c r="D25" s="565">
        <v>10.75</v>
      </c>
      <c r="E25" s="565">
        <v>16.190000000000001</v>
      </c>
      <c r="F25" s="565">
        <v>3.17</v>
      </c>
      <c r="G25" s="565">
        <v>0.25</v>
      </c>
      <c r="H25" s="565">
        <v>19.75</v>
      </c>
      <c r="I25" s="565">
        <v>1.95</v>
      </c>
    </row>
    <row r="26" spans="1:19" s="566" customFormat="1">
      <c r="A26" s="571" t="s">
        <v>378</v>
      </c>
      <c r="B26" s="565">
        <v>14.39</v>
      </c>
      <c r="C26" s="565">
        <v>5.29</v>
      </c>
      <c r="D26" s="565">
        <v>53.74</v>
      </c>
      <c r="E26" s="565">
        <v>8.9600000000000009</v>
      </c>
      <c r="F26" s="565">
        <v>10.28</v>
      </c>
      <c r="G26" s="565">
        <v>0.28999999999999998</v>
      </c>
      <c r="H26" s="565">
        <v>2.2000000000000002</v>
      </c>
      <c r="I26" s="565">
        <v>4.8499999999999996</v>
      </c>
    </row>
    <row r="27" spans="1:19" s="566" customFormat="1">
      <c r="A27" s="571" t="s">
        <v>1621</v>
      </c>
      <c r="B27" s="565">
        <v>25.362394410261757</v>
      </c>
      <c r="C27" s="565">
        <v>16.842215038064449</v>
      </c>
      <c r="D27" s="565">
        <v>21.524663677130047</v>
      </c>
      <c r="E27" s="565">
        <v>10.877046615914068</v>
      </c>
      <c r="F27" s="565">
        <v>3.7021587235373867</v>
      </c>
      <c r="G27" s="565">
        <v>13.327771404734593</v>
      </c>
      <c r="H27" s="565">
        <v>5.4750234643862754</v>
      </c>
      <c r="I27" s="565">
        <v>2.8887266659714257</v>
      </c>
      <c r="J27" s="572"/>
    </row>
    <row r="28" spans="1:19" s="566" customFormat="1">
      <c r="A28" s="573" t="s">
        <v>352</v>
      </c>
      <c r="B28" s="565">
        <v>26.93</v>
      </c>
      <c r="C28" s="565">
        <v>6.82</v>
      </c>
      <c r="D28" s="565">
        <v>26</v>
      </c>
      <c r="E28" s="565">
        <v>19.989999999999998</v>
      </c>
      <c r="F28" s="565">
        <v>2.41</v>
      </c>
      <c r="G28" s="565">
        <v>3.16</v>
      </c>
      <c r="H28" s="565">
        <v>11.28</v>
      </c>
      <c r="I28" s="565">
        <v>3.42</v>
      </c>
    </row>
    <row r="29" spans="1:19" s="566" customFormat="1">
      <c r="A29" s="573" t="s">
        <v>170</v>
      </c>
      <c r="B29" s="565">
        <v>6.49</v>
      </c>
      <c r="C29" s="565">
        <v>0</v>
      </c>
      <c r="D29" s="565">
        <v>29.87</v>
      </c>
      <c r="E29" s="565">
        <v>0</v>
      </c>
      <c r="F29" s="565">
        <v>0</v>
      </c>
      <c r="G29" s="565">
        <v>0</v>
      </c>
      <c r="H29" s="565">
        <v>61.69</v>
      </c>
      <c r="I29" s="565">
        <v>1.95</v>
      </c>
    </row>
    <row r="30" spans="1:19">
      <c r="A30" s="172" t="s">
        <v>17</v>
      </c>
      <c r="B30" s="500">
        <v>37.549999999999997</v>
      </c>
      <c r="C30" s="500">
        <v>12.97</v>
      </c>
      <c r="D30" s="500">
        <v>16.05</v>
      </c>
      <c r="E30" s="500">
        <v>14.64</v>
      </c>
      <c r="F30" s="500">
        <v>6.16</v>
      </c>
      <c r="G30" s="500">
        <v>2.1</v>
      </c>
      <c r="H30" s="500">
        <v>8.18</v>
      </c>
      <c r="I30" s="500">
        <v>2.36</v>
      </c>
    </row>
    <row r="31" spans="1:19">
      <c r="A31" s="70" t="s">
        <v>1425</v>
      </c>
    </row>
    <row r="33" spans="1:19">
      <c r="A33" s="70" t="s">
        <v>1424</v>
      </c>
    </row>
    <row r="35" spans="1:19">
      <c r="A35" s="493"/>
      <c r="B35" s="494"/>
      <c r="C35" s="494"/>
      <c r="D35" s="494"/>
      <c r="E35" s="494"/>
      <c r="F35" s="494"/>
      <c r="G35" s="494"/>
      <c r="H35" s="494"/>
      <c r="I35" s="494"/>
      <c r="J35" s="494"/>
    </row>
    <row r="36" spans="1:19">
      <c r="A36" s="491"/>
      <c r="B36" s="492"/>
      <c r="C36" s="492"/>
      <c r="D36" s="492"/>
      <c r="E36" s="492"/>
      <c r="F36" s="492"/>
      <c r="G36" s="492"/>
      <c r="H36" s="492"/>
      <c r="I36" s="492"/>
      <c r="J36" s="492"/>
    </row>
    <row r="37" spans="1:19">
      <c r="A37" s="491"/>
      <c r="B37" s="140"/>
      <c r="C37" s="140"/>
      <c r="D37" s="140"/>
      <c r="E37" s="140"/>
      <c r="F37" s="140"/>
      <c r="G37" s="140"/>
      <c r="H37" s="140"/>
      <c r="I37" s="140"/>
      <c r="J37" s="492"/>
      <c r="K37" s="301"/>
      <c r="L37" s="301"/>
      <c r="M37" s="301"/>
      <c r="N37" s="301"/>
      <c r="O37" s="301"/>
      <c r="P37" s="301"/>
      <c r="Q37" s="301"/>
      <c r="R37" s="301"/>
    </row>
    <row r="38" spans="1:19">
      <c r="A38" s="491"/>
      <c r="B38" s="140"/>
      <c r="C38" s="140"/>
      <c r="D38" s="140"/>
      <c r="E38" s="140"/>
      <c r="F38" s="140"/>
      <c r="G38" s="140"/>
      <c r="H38" s="140"/>
      <c r="I38" s="140"/>
      <c r="J38" s="492"/>
      <c r="K38" s="301"/>
      <c r="L38" s="301"/>
      <c r="M38" s="301"/>
      <c r="N38" s="301"/>
      <c r="O38" s="301"/>
      <c r="P38" s="301"/>
      <c r="Q38" s="301"/>
      <c r="R38" s="301"/>
    </row>
    <row r="39" spans="1:19">
      <c r="A39" s="491"/>
      <c r="B39" s="140"/>
      <c r="C39" s="140"/>
      <c r="D39" s="140"/>
      <c r="E39" s="140"/>
      <c r="F39" s="140"/>
      <c r="G39" s="140"/>
      <c r="H39" s="140"/>
      <c r="I39" s="140"/>
      <c r="J39" s="492"/>
      <c r="K39" s="301"/>
      <c r="L39" s="301"/>
      <c r="M39" s="301"/>
      <c r="N39" s="301"/>
      <c r="O39" s="301"/>
      <c r="P39" s="301"/>
      <c r="Q39" s="301"/>
      <c r="R39" s="301"/>
    </row>
    <row r="40" spans="1:19">
      <c r="A40" s="491"/>
      <c r="B40" s="140"/>
      <c r="C40" s="140"/>
      <c r="D40" s="140"/>
      <c r="E40" s="140"/>
      <c r="F40" s="140"/>
      <c r="G40" s="140"/>
      <c r="H40" s="140"/>
      <c r="I40" s="140"/>
      <c r="J40" s="492"/>
      <c r="K40" s="301"/>
      <c r="L40" s="301"/>
      <c r="M40" s="301"/>
      <c r="N40" s="301"/>
      <c r="O40" s="301"/>
      <c r="P40" s="301"/>
      <c r="Q40" s="301"/>
      <c r="R40" s="301"/>
    </row>
    <row r="41" spans="1:19">
      <c r="A41" s="491"/>
      <c r="B41" s="140"/>
      <c r="C41" s="140"/>
      <c r="D41" s="140"/>
      <c r="E41" s="140"/>
      <c r="F41" s="140"/>
      <c r="G41" s="140"/>
      <c r="H41" s="140"/>
      <c r="I41" s="140"/>
      <c r="J41" s="492"/>
      <c r="K41" s="301"/>
      <c r="L41" s="301"/>
      <c r="M41" s="301"/>
      <c r="N41" s="301"/>
      <c r="O41" s="301"/>
      <c r="P41" s="301"/>
      <c r="Q41" s="301"/>
      <c r="R41" s="301"/>
    </row>
    <row r="42" spans="1:19">
      <c r="A42" s="491"/>
      <c r="B42" s="140"/>
      <c r="C42" s="140"/>
      <c r="D42" s="140"/>
      <c r="E42" s="140"/>
      <c r="F42" s="140"/>
      <c r="G42" s="140"/>
      <c r="H42" s="140"/>
      <c r="I42" s="140"/>
      <c r="J42" s="492"/>
      <c r="K42" s="301"/>
      <c r="L42" s="301"/>
      <c r="M42" s="301"/>
      <c r="N42" s="301"/>
      <c r="O42" s="301"/>
      <c r="P42" s="301"/>
      <c r="Q42" s="301"/>
      <c r="R42" s="301"/>
    </row>
    <row r="43" spans="1:19">
      <c r="A43" s="491"/>
      <c r="B43" s="140"/>
      <c r="C43" s="140"/>
      <c r="D43" s="140"/>
      <c r="E43" s="140"/>
      <c r="F43" s="140"/>
      <c r="G43" s="140"/>
      <c r="H43" s="140"/>
      <c r="I43" s="140"/>
      <c r="J43" s="492"/>
      <c r="K43" s="301"/>
      <c r="L43" s="301"/>
      <c r="M43" s="301"/>
      <c r="N43" s="301"/>
      <c r="O43" s="301"/>
      <c r="P43" s="301"/>
      <c r="Q43" s="301"/>
      <c r="R43" s="301"/>
    </row>
    <row r="44" spans="1:19">
      <c r="A44" s="491"/>
      <c r="B44" s="497"/>
      <c r="C44" s="497"/>
      <c r="D44" s="497"/>
      <c r="E44" s="497"/>
      <c r="F44" s="497"/>
      <c r="G44" s="497"/>
      <c r="H44" s="497"/>
      <c r="I44" s="497"/>
      <c r="J44" s="492"/>
      <c r="K44" s="301"/>
      <c r="L44" s="301"/>
      <c r="M44" s="301"/>
      <c r="N44" s="301"/>
      <c r="O44" s="301"/>
      <c r="P44" s="301"/>
      <c r="Q44" s="301"/>
      <c r="R44" s="301"/>
    </row>
    <row r="45" spans="1:19">
      <c r="A45" s="491"/>
      <c r="B45" s="140"/>
      <c r="C45" s="140"/>
      <c r="D45" s="140"/>
      <c r="E45" s="140"/>
      <c r="F45" s="140"/>
      <c r="G45" s="140"/>
      <c r="H45" s="140"/>
      <c r="I45" s="140"/>
      <c r="J45" s="492"/>
    </row>
    <row r="46" spans="1:19">
      <c r="A46" s="491"/>
      <c r="B46" s="140"/>
      <c r="C46" s="140"/>
      <c r="D46" s="140"/>
      <c r="E46" s="140"/>
      <c r="F46" s="140"/>
      <c r="G46" s="140"/>
      <c r="H46" s="140"/>
      <c r="I46" s="140"/>
      <c r="J46" s="492"/>
      <c r="K46" s="301"/>
      <c r="L46" s="301"/>
      <c r="M46" s="301"/>
      <c r="N46" s="301"/>
      <c r="O46" s="301"/>
      <c r="P46" s="301"/>
      <c r="Q46" s="301"/>
      <c r="R46" s="301"/>
    </row>
    <row r="47" spans="1:19">
      <c r="A47" s="491"/>
      <c r="B47" s="140"/>
      <c r="C47" s="140"/>
      <c r="D47" s="140"/>
      <c r="E47" s="140"/>
      <c r="F47" s="140"/>
      <c r="G47" s="140"/>
      <c r="H47" s="140"/>
      <c r="I47" s="140"/>
      <c r="J47" s="492"/>
      <c r="K47" s="301"/>
      <c r="L47" s="301"/>
      <c r="M47" s="301"/>
      <c r="N47" s="301"/>
      <c r="O47" s="301"/>
      <c r="P47" s="301"/>
      <c r="Q47" s="301"/>
      <c r="R47" s="301"/>
    </row>
    <row r="48" spans="1:19">
      <c r="A48" s="491"/>
      <c r="B48" s="140"/>
      <c r="C48" s="140"/>
      <c r="D48" s="140"/>
      <c r="E48" s="140"/>
      <c r="F48" s="140"/>
      <c r="G48" s="140"/>
      <c r="H48" s="140"/>
      <c r="I48" s="140"/>
      <c r="J48" s="492"/>
      <c r="K48" s="301"/>
      <c r="L48" s="301"/>
      <c r="M48" s="301"/>
      <c r="N48" s="301"/>
      <c r="O48" s="301"/>
      <c r="P48" s="301"/>
      <c r="Q48" s="301"/>
      <c r="R48" s="301"/>
      <c r="S48" s="301"/>
    </row>
    <row r="49" spans="1:19">
      <c r="A49" s="491"/>
      <c r="B49" s="497"/>
      <c r="C49" s="497"/>
      <c r="D49" s="497"/>
      <c r="E49" s="497"/>
      <c r="F49" s="497"/>
      <c r="G49" s="497"/>
      <c r="H49" s="497"/>
      <c r="I49" s="497"/>
      <c r="J49" s="492"/>
      <c r="K49" s="301"/>
      <c r="L49" s="301"/>
      <c r="M49" s="301"/>
      <c r="N49" s="301"/>
      <c r="O49" s="301"/>
      <c r="P49" s="301"/>
      <c r="Q49" s="301"/>
      <c r="R49" s="301"/>
    </row>
    <row r="50" spans="1:19">
      <c r="A50" s="491"/>
      <c r="B50" s="497"/>
      <c r="C50" s="497"/>
      <c r="D50" s="497"/>
      <c r="E50" s="497"/>
      <c r="F50" s="497"/>
      <c r="G50" s="497"/>
      <c r="H50" s="497"/>
      <c r="I50" s="497"/>
      <c r="J50" s="492"/>
    </row>
    <row r="51" spans="1:19">
      <c r="A51" s="491"/>
      <c r="B51" s="140"/>
      <c r="C51" s="140"/>
      <c r="D51" s="140"/>
      <c r="E51" s="140"/>
      <c r="F51" s="140"/>
      <c r="G51" s="140"/>
      <c r="H51" s="140"/>
      <c r="I51" s="140"/>
      <c r="J51" s="492"/>
      <c r="K51" s="301"/>
      <c r="L51" s="301"/>
      <c r="M51" s="301"/>
      <c r="N51" s="301"/>
      <c r="O51" s="301"/>
      <c r="P51" s="301"/>
      <c r="Q51" s="301"/>
      <c r="R51" s="301"/>
    </row>
    <row r="52" spans="1:19">
      <c r="A52" s="491"/>
      <c r="B52" s="140"/>
      <c r="C52" s="140"/>
      <c r="D52" s="140"/>
      <c r="E52" s="140"/>
      <c r="F52" s="140"/>
      <c r="G52" s="140"/>
      <c r="H52" s="140"/>
      <c r="I52" s="140"/>
      <c r="J52" s="492"/>
      <c r="K52" s="301"/>
      <c r="L52" s="301"/>
      <c r="M52" s="301"/>
      <c r="N52" s="301"/>
      <c r="O52" s="301"/>
      <c r="P52" s="301"/>
      <c r="Q52" s="301"/>
      <c r="R52" s="301"/>
    </row>
    <row r="53" spans="1:19">
      <c r="A53" s="491"/>
      <c r="B53" s="140"/>
      <c r="C53" s="140"/>
      <c r="D53" s="140"/>
      <c r="E53" s="140"/>
      <c r="F53" s="140"/>
      <c r="G53" s="140"/>
      <c r="H53" s="140"/>
      <c r="I53" s="140"/>
      <c r="J53" s="492"/>
      <c r="K53" s="301"/>
      <c r="L53" s="301"/>
      <c r="M53" s="301"/>
      <c r="N53" s="301"/>
      <c r="O53" s="301"/>
      <c r="P53" s="301"/>
      <c r="Q53" s="301"/>
      <c r="R53" s="301"/>
    </row>
    <row r="54" spans="1:19">
      <c r="A54" s="491"/>
      <c r="B54" s="140"/>
      <c r="C54" s="140"/>
      <c r="D54" s="140"/>
      <c r="E54" s="140"/>
      <c r="F54" s="140"/>
      <c r="G54" s="140"/>
      <c r="H54" s="140"/>
      <c r="I54" s="140"/>
      <c r="J54" s="492"/>
      <c r="K54" s="301"/>
      <c r="L54" s="301"/>
      <c r="M54" s="301"/>
      <c r="N54" s="301"/>
      <c r="O54" s="301"/>
      <c r="P54" s="301"/>
      <c r="Q54" s="301"/>
      <c r="R54" s="301"/>
      <c r="S54" s="301"/>
    </row>
    <row r="55" spans="1:19">
      <c r="A55" s="491"/>
      <c r="B55" s="140"/>
      <c r="C55" s="140"/>
      <c r="D55" s="140"/>
      <c r="E55" s="140"/>
      <c r="F55" s="140"/>
      <c r="G55" s="140"/>
      <c r="H55" s="140"/>
      <c r="I55" s="140"/>
      <c r="J55" s="492"/>
      <c r="K55" s="301"/>
      <c r="L55" s="301"/>
      <c r="M55" s="301"/>
      <c r="N55" s="301"/>
      <c r="O55" s="301"/>
      <c r="P55" s="301"/>
      <c r="Q55" s="301"/>
      <c r="R55" s="301"/>
      <c r="S55" s="301"/>
    </row>
    <row r="56" spans="1:19">
      <c r="B56" s="301"/>
      <c r="C56" s="301"/>
      <c r="D56" s="301"/>
      <c r="E56" s="301"/>
      <c r="F56" s="301"/>
      <c r="G56" s="301"/>
      <c r="H56" s="301"/>
      <c r="I56" s="301"/>
      <c r="K56" s="301"/>
      <c r="L56" s="301"/>
      <c r="M56" s="301"/>
      <c r="N56" s="301"/>
      <c r="O56" s="301"/>
      <c r="P56" s="301"/>
      <c r="Q56" s="301"/>
      <c r="R56" s="301"/>
    </row>
    <row r="57" spans="1:19">
      <c r="B57" s="140"/>
      <c r="C57" s="140"/>
      <c r="D57" s="140"/>
      <c r="E57" s="140"/>
      <c r="F57" s="140"/>
      <c r="G57" s="140"/>
      <c r="H57" s="140"/>
      <c r="I57" s="140"/>
      <c r="K57" s="301"/>
      <c r="L57" s="301"/>
      <c r="M57" s="301"/>
      <c r="N57" s="301"/>
      <c r="O57" s="301"/>
      <c r="P57" s="301"/>
      <c r="Q57" s="301"/>
      <c r="R57" s="301"/>
    </row>
    <row r="58" spans="1:19">
      <c r="B58" s="140"/>
      <c r="C58" s="140"/>
      <c r="D58" s="140"/>
      <c r="E58" s="140"/>
      <c r="F58" s="140"/>
      <c r="G58" s="140"/>
      <c r="H58" s="140"/>
      <c r="I58" s="140"/>
      <c r="K58" s="301"/>
      <c r="L58" s="301"/>
      <c r="M58" s="301"/>
      <c r="N58" s="301"/>
      <c r="O58" s="301"/>
      <c r="P58" s="301"/>
      <c r="Q58" s="301"/>
      <c r="R58" s="301"/>
    </row>
    <row r="59" spans="1:19">
      <c r="B59" s="301"/>
      <c r="C59" s="301"/>
      <c r="D59" s="301"/>
      <c r="E59" s="301"/>
      <c r="F59" s="301"/>
      <c r="G59" s="301"/>
      <c r="H59" s="301"/>
      <c r="I59" s="301"/>
    </row>
    <row r="60" spans="1:19">
      <c r="B60" s="140"/>
      <c r="C60" s="140"/>
      <c r="D60" s="140"/>
      <c r="E60" s="140"/>
      <c r="F60" s="140"/>
      <c r="G60" s="140"/>
      <c r="H60" s="140"/>
      <c r="I60" s="140"/>
      <c r="K60" s="301"/>
      <c r="L60" s="301"/>
      <c r="M60" s="301"/>
      <c r="N60" s="301"/>
      <c r="O60" s="301"/>
      <c r="P60" s="301"/>
      <c r="Q60" s="301"/>
      <c r="R60" s="301"/>
    </row>
    <row r="61" spans="1:19">
      <c r="B61" s="140"/>
      <c r="C61" s="140"/>
      <c r="D61" s="140"/>
      <c r="E61" s="140"/>
      <c r="F61" s="140"/>
      <c r="G61" s="140"/>
      <c r="H61" s="140"/>
      <c r="I61" s="140"/>
      <c r="K61" s="301"/>
      <c r="L61" s="301"/>
      <c r="M61" s="301"/>
      <c r="N61" s="301"/>
      <c r="O61" s="301"/>
      <c r="P61" s="301"/>
      <c r="Q61" s="301"/>
      <c r="R61" s="301"/>
    </row>
    <row r="62" spans="1:19">
      <c r="B62" s="140"/>
      <c r="C62" s="140"/>
      <c r="D62" s="140"/>
      <c r="E62" s="140"/>
      <c r="F62" s="140"/>
      <c r="G62" s="140"/>
      <c r="H62" s="140"/>
      <c r="I62" s="140"/>
      <c r="K62" s="301"/>
      <c r="L62" s="301"/>
      <c r="M62" s="301"/>
      <c r="N62" s="301"/>
      <c r="O62" s="301"/>
      <c r="P62" s="301"/>
      <c r="Q62" s="301"/>
      <c r="R62" s="301"/>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workbookViewId="0">
      <selection sqref="A1:F2"/>
    </sheetView>
  </sheetViews>
  <sheetFormatPr defaultRowHeight="15"/>
  <cols>
    <col min="1" max="1" width="9.140625" style="90"/>
    <col min="2" max="2" width="11.7109375" style="67" bestFit="1" customWidth="1"/>
    <col min="3" max="6" width="12.42578125" style="67" customWidth="1"/>
    <col min="7" max="16384" width="9.140625" style="67"/>
  </cols>
  <sheetData>
    <row r="1" spans="1:6" ht="15.75" customHeight="1">
      <c r="A1" s="687" t="s">
        <v>1350</v>
      </c>
      <c r="B1" s="687"/>
      <c r="C1" s="687"/>
      <c r="D1" s="687"/>
      <c r="E1" s="687"/>
      <c r="F1" s="687"/>
    </row>
    <row r="2" spans="1:6" s="159" customFormat="1" ht="15.75" customHeight="1">
      <c r="A2" s="688"/>
      <c r="B2" s="688"/>
      <c r="C2" s="688"/>
      <c r="D2" s="688"/>
      <c r="E2" s="688"/>
      <c r="F2" s="688"/>
    </row>
    <row r="3" spans="1:6">
      <c r="A3" s="689" t="s">
        <v>300</v>
      </c>
      <c r="B3" s="18"/>
      <c r="C3" s="162" t="s">
        <v>665</v>
      </c>
      <c r="D3" s="162" t="s">
        <v>664</v>
      </c>
      <c r="E3" s="162" t="s">
        <v>663</v>
      </c>
      <c r="F3" s="162" t="s">
        <v>662</v>
      </c>
    </row>
    <row r="4" spans="1:6" s="90" customFormat="1">
      <c r="A4" s="690"/>
      <c r="B4" s="11"/>
      <c r="C4" s="686" t="s">
        <v>452</v>
      </c>
      <c r="D4" s="686"/>
      <c r="E4" s="686"/>
      <c r="F4" s="686"/>
    </row>
    <row r="5" spans="1:6">
      <c r="A5" s="332">
        <v>2016</v>
      </c>
      <c r="B5" s="18" t="s">
        <v>739</v>
      </c>
      <c r="C5" s="18">
        <v>39</v>
      </c>
      <c r="D5" s="18">
        <v>36</v>
      </c>
      <c r="E5" s="18">
        <v>15</v>
      </c>
      <c r="F5" s="18">
        <v>10</v>
      </c>
    </row>
    <row r="6" spans="1:6" s="90" customFormat="1">
      <c r="A6" s="99">
        <v>2017</v>
      </c>
      <c r="B6" s="91" t="s">
        <v>740</v>
      </c>
      <c r="C6" s="91">
        <v>33</v>
      </c>
      <c r="D6" s="91">
        <v>39</v>
      </c>
      <c r="E6" s="91">
        <v>20</v>
      </c>
      <c r="F6" s="91">
        <v>8</v>
      </c>
    </row>
    <row r="7" spans="1:6" s="361" customFormat="1">
      <c r="A7" s="99">
        <v>2018</v>
      </c>
      <c r="B7" s="165" t="s">
        <v>740</v>
      </c>
      <c r="C7" s="19" t="s">
        <v>1352</v>
      </c>
      <c r="D7" s="19">
        <v>32</v>
      </c>
      <c r="E7" s="19" t="s">
        <v>1353</v>
      </c>
      <c r="F7" s="19">
        <v>10</v>
      </c>
    </row>
    <row r="8" spans="1:6">
      <c r="A8" s="99">
        <v>2016</v>
      </c>
      <c r="B8" s="91" t="s">
        <v>742</v>
      </c>
      <c r="C8" s="19">
        <v>33</v>
      </c>
      <c r="D8" s="19">
        <v>35</v>
      </c>
      <c r="E8" s="19">
        <v>23</v>
      </c>
      <c r="F8" s="19">
        <v>8</v>
      </c>
    </row>
    <row r="9" spans="1:6" s="90" customFormat="1">
      <c r="A9" s="99">
        <v>2017</v>
      </c>
      <c r="B9" s="91" t="s">
        <v>741</v>
      </c>
      <c r="C9" s="19">
        <v>30</v>
      </c>
      <c r="D9" s="19">
        <v>38</v>
      </c>
      <c r="E9" s="19">
        <v>27</v>
      </c>
      <c r="F9" s="19">
        <v>6</v>
      </c>
    </row>
    <row r="10" spans="1:6" s="361" customFormat="1">
      <c r="A10" s="99">
        <v>2018</v>
      </c>
      <c r="B10" s="165" t="s">
        <v>1355</v>
      </c>
      <c r="C10" s="19" t="s">
        <v>1354</v>
      </c>
      <c r="D10" s="19" t="s">
        <v>575</v>
      </c>
      <c r="E10" s="19">
        <v>18</v>
      </c>
      <c r="F10" s="19">
        <v>13</v>
      </c>
    </row>
    <row r="11" spans="1:6">
      <c r="A11" s="99">
        <v>2016</v>
      </c>
      <c r="B11" s="91" t="s">
        <v>743</v>
      </c>
      <c r="C11" s="19">
        <v>58</v>
      </c>
      <c r="D11" s="19">
        <v>38</v>
      </c>
      <c r="E11" s="19">
        <v>4</v>
      </c>
      <c r="F11" s="19" t="s">
        <v>580</v>
      </c>
    </row>
    <row r="12" spans="1:6" s="361" customFormat="1">
      <c r="A12" s="99">
        <v>2017</v>
      </c>
      <c r="B12" s="165" t="s">
        <v>744</v>
      </c>
      <c r="C12" s="19">
        <v>56</v>
      </c>
      <c r="D12" s="19">
        <v>39</v>
      </c>
      <c r="E12" s="19">
        <v>5</v>
      </c>
      <c r="F12" s="19">
        <v>0</v>
      </c>
    </row>
    <row r="13" spans="1:6">
      <c r="A13" s="98">
        <v>2018</v>
      </c>
      <c r="B13" s="11" t="s">
        <v>1356</v>
      </c>
      <c r="C13" s="428" t="s">
        <v>1357</v>
      </c>
      <c r="D13" s="428" t="s">
        <v>1359</v>
      </c>
      <c r="E13" s="428">
        <v>6</v>
      </c>
      <c r="F13" s="428">
        <v>0</v>
      </c>
    </row>
    <row r="14" spans="1:6">
      <c r="A14" s="70" t="s">
        <v>929</v>
      </c>
    </row>
    <row r="15" spans="1:6" s="361" customFormat="1">
      <c r="A15" s="70" t="s">
        <v>1358</v>
      </c>
      <c r="C15" s="166"/>
      <c r="D15" s="166"/>
      <c r="E15" s="166"/>
    </row>
    <row r="16" spans="1:6">
      <c r="A16" s="71" t="s">
        <v>1351</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4</Value>
    </AIHW_PPR_ProjectCategoryLook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E65C3C-BBF7-47BC-814E-59CFA6A06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11AA5E-5C86-4E86-A968-C19F4B8996B6}">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960f234-a721-419d-b408-64a9567354ae"/>
    <ds:schemaRef ds:uri="http://www.w3.org/XML/1998/namespace"/>
    <ds:schemaRef ds:uri="http://purl.org/dc/terms/"/>
  </ds:schemaRefs>
</ds:datastoreItem>
</file>

<file path=customXml/itemProps3.xml><?xml version="1.0" encoding="utf-8"?>
<ds:datastoreItem xmlns:ds="http://schemas.openxmlformats.org/officeDocument/2006/customXml" ds:itemID="{B07CF051-2CA9-44AE-9F25-99FEE87AB7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1</vt:i4>
      </vt:variant>
    </vt:vector>
  </HeadingPairs>
  <TitlesOfParts>
    <vt:vector size="85" baseType="lpstr">
      <vt:lpstr>Title</vt:lpstr>
      <vt:lpstr>Contents</vt:lpstr>
      <vt:lpstr>Explanatory notes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lpstr>Contents!Print_Area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Berry, Gayle</cp:lastModifiedBy>
  <dcterms:created xsi:type="dcterms:W3CDTF">2017-11-08T02:39:40Z</dcterms:created>
  <dcterms:modified xsi:type="dcterms:W3CDTF">2020-05-20T03:28:48Z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Output/DRUG TYPES - S2.xlsx</vt:lpwstr>
  </property>
  <property fmtid="{D5CDD505-2E9C-101B-9397-08002B2CF9AE}" pid="8" name="TemplateUrl">
    <vt:lpwstr/>
  </property>
</Properties>
</file>