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PU\Web\Content\02- Reports-publication\CVD\90\"/>
    </mc:Choice>
  </mc:AlternateContent>
  <bookViews>
    <workbookView xWindow="0" yWindow="0" windowWidth="25200" windowHeight="11850" tabRatio="805"/>
  </bookViews>
  <sheets>
    <sheet name="Table of contents" sheetId="26" r:id="rId1"/>
    <sheet name="Symbols" sheetId="30" r:id="rId2"/>
    <sheet name="Intro 1 " sheetId="32" r:id="rId3"/>
    <sheet name="Table 1" sheetId="1" r:id="rId4"/>
    <sheet name="Table 2" sheetId="2" r:id="rId5"/>
    <sheet name="Table 3" sheetId="3" r:id="rId6"/>
    <sheet name="Table 4 " sheetId="33" r:id="rId7"/>
    <sheet name="Table 5" sheetId="34" r:id="rId8"/>
    <sheet name="Table 6" sheetId="10" r:id="rId9"/>
    <sheet name="Table 7" sheetId="8" r:id="rId10"/>
    <sheet name="Table 8" sheetId="11" r:id="rId11"/>
    <sheet name="Table 9" sheetId="28" r:id="rId12"/>
    <sheet name="Table 10" sheetId="31" r:id="rId13"/>
    <sheet name="Table 11" sheetId="29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6" l="1"/>
  <c r="B11" i="26"/>
  <c r="B10" i="26"/>
  <c r="B9" i="26"/>
  <c r="B19" i="26" l="1"/>
  <c r="B18" i="26"/>
  <c r="B17" i="26"/>
  <c r="B16" i="26"/>
  <c r="B15" i="26"/>
  <c r="B14" i="26"/>
  <c r="G9" i="1" l="1"/>
</calcChain>
</file>

<file path=xl/sharedStrings.xml><?xml version="1.0" encoding="utf-8"?>
<sst xmlns="http://schemas.openxmlformats.org/spreadsheetml/2006/main" count="482" uniqueCount="153">
  <si>
    <t>Non-Indigenous</t>
  </si>
  <si>
    <t>Number</t>
  </si>
  <si>
    <t xml:space="preserve">Number </t>
  </si>
  <si>
    <t xml:space="preserve">total </t>
  </si>
  <si>
    <t>Notes</t>
  </si>
  <si>
    <t>Northern Territory</t>
  </si>
  <si>
    <t>Queensland</t>
  </si>
  <si>
    <t>South Australia</t>
  </si>
  <si>
    <t xml:space="preserve">Western Australia </t>
  </si>
  <si>
    <t xml:space="preserve">Total </t>
  </si>
  <si>
    <t>2014</t>
  </si>
  <si>
    <t xml:space="preserve">0–4 </t>
  </si>
  <si>
    <t>5–14</t>
  </si>
  <si>
    <t>15–24</t>
  </si>
  <si>
    <t>25–44</t>
  </si>
  <si>
    <t xml:space="preserve">45 over </t>
  </si>
  <si>
    <t>Male</t>
  </si>
  <si>
    <t>Female</t>
  </si>
  <si>
    <t>Total</t>
  </si>
  <si>
    <t>NT</t>
  </si>
  <si>
    <t>SA</t>
  </si>
  <si>
    <t xml:space="preserve">Indigenous </t>
  </si>
  <si>
    <t>Goldfields</t>
  </si>
  <si>
    <t>Great Southern</t>
  </si>
  <si>
    <t>Midwest</t>
  </si>
  <si>
    <t>Pilbara</t>
  </si>
  <si>
    <t>Wheatbelt</t>
  </si>
  <si>
    <t>Barkly</t>
  </si>
  <si>
    <t>East Arnhem</t>
  </si>
  <si>
    <t>Katherine</t>
  </si>
  <si>
    <t>Urban SA</t>
  </si>
  <si>
    <t>Regional SA</t>
  </si>
  <si>
    <t>Remote SA</t>
  </si>
  <si>
    <t>Cairns and Hinterland</t>
  </si>
  <si>
    <t>Central Queensland</t>
  </si>
  <si>
    <t>Central West</t>
  </si>
  <si>
    <t>Darling Downs</t>
  </si>
  <si>
    <t>Gold Coast</t>
  </si>
  <si>
    <t>Mackay</t>
  </si>
  <si>
    <t>Metro North</t>
  </si>
  <si>
    <t>North West</t>
  </si>
  <si>
    <t>South West</t>
  </si>
  <si>
    <t>Sunshine Coast</t>
  </si>
  <si>
    <t>Townsville</t>
  </si>
  <si>
    <t>West Moreton</t>
  </si>
  <si>
    <t>Wide Bay</t>
  </si>
  <si>
    <t>Metro South</t>
  </si>
  <si>
    <t>Torres and Cape</t>
  </si>
  <si>
    <t xml:space="preserve">Regions </t>
  </si>
  <si>
    <t>per 100,000</t>
  </si>
  <si>
    <t>Qld</t>
  </si>
  <si>
    <t xml:space="preserve">First known </t>
  </si>
  <si>
    <t xml:space="preserve">Recurrent </t>
  </si>
  <si>
    <t>WA</t>
  </si>
  <si>
    <t>Per 100,000</t>
  </si>
  <si>
    <t>45 and over</t>
  </si>
  <si>
    <t>Per cent</t>
  </si>
  <si>
    <t>First known</t>
  </si>
  <si>
    <t>Recurrent</t>
  </si>
  <si>
    <t>Year</t>
  </si>
  <si>
    <t>2013-2017</t>
  </si>
  <si>
    <t>Table 1</t>
  </si>
  <si>
    <t>Table 3</t>
  </si>
  <si>
    <t>Table 4</t>
  </si>
  <si>
    <t>Table 5</t>
  </si>
  <si>
    <t>Table 6</t>
  </si>
  <si>
    <t>Table 8</t>
  </si>
  <si>
    <t>Table 9</t>
  </si>
  <si>
    <t xml:space="preserve">Table 2 </t>
  </si>
  <si>
    <t>Table 7</t>
  </si>
  <si>
    <t>—</t>
  </si>
  <si>
    <t>nil or rounded to zero (including null cells)</t>
  </si>
  <si>
    <t>n.p.</t>
  </si>
  <si>
    <t>not publishable because of small numbers, confidentiality or other concerns about the quality of the data</t>
  </si>
  <si>
    <t>Age group</t>
  </si>
  <si>
    <t>Acute rheumatic fever and rheumatic heart disease data collection report 2013−2017</t>
  </si>
  <si>
    <t>Possible</t>
  </si>
  <si>
    <t>Definite and probable</t>
  </si>
  <si>
    <t>Table 10</t>
  </si>
  <si>
    <t>5−14</t>
  </si>
  <si>
    <t>15−24</t>
  </si>
  <si>
    <t>25−44</t>
  </si>
  <si>
    <t xml:space="preserve">State and Territory </t>
  </si>
  <si>
    <t xml:space="preserve">Queensland </t>
  </si>
  <si>
    <t xml:space="preserve">Intro 1 </t>
  </si>
  <si>
    <t>0–4</t>
  </si>
  <si>
    <t>25–34</t>
  </si>
  <si>
    <t>35–44</t>
  </si>
  <si>
    <t xml:space="preserve"> Symbols</t>
  </si>
  <si>
    <t>1. Data from NT, Qld, SA and WA Indigenous cases.</t>
  </si>
  <si>
    <t xml:space="preserve">(a) Metropolitan population counts include South and North Metropolitan regions. </t>
  </si>
  <si>
    <t>Alice Springs, Rural</t>
  </si>
  <si>
    <t>Alice Springs, Urban</t>
  </si>
  <si>
    <t>Darwin, Rural</t>
  </si>
  <si>
    <t>Darwin, Urban</t>
  </si>
  <si>
    <t>Intro 1: People on ARF/RHD registers in Qld, WA, SA and the NT as at 31 December 2017, by sex and age at diagnosis</t>
  </si>
  <si>
    <t>Kimberley</t>
  </si>
  <si>
    <t xml:space="preserve">Age group </t>
  </si>
  <si>
    <t xml:space="preserve">2. 2013–2017 total includes the Northern Territory, Queensland, Western Australia and South Australia combined.  </t>
  </si>
  <si>
    <t xml:space="preserve">1. ARF notifications include all recurrences categories and diagnostic catergories.  </t>
  </si>
  <si>
    <t xml:space="preserve">2.ARF notifications include all recurrences categories and diagnostic catergories.  </t>
  </si>
  <si>
    <t xml:space="preserve">3. ARF notifications include all recurrences categories and diagnostic catergories.  </t>
  </si>
  <si>
    <t xml:space="preserve">2. ARF notifications include all recurrences categories and diagnostic catergories.  </t>
  </si>
  <si>
    <t xml:space="preserve">2. ARF notifications include all diagnostic categories. </t>
  </si>
  <si>
    <t>4. There were 14 individuals with unknown Indigenous status that are not included in this table.</t>
  </si>
  <si>
    <t>Per 100,000 population</t>
  </si>
  <si>
    <t>1. Data  are from NT, Qld, SA and WA Indigenous cases.</t>
  </si>
  <si>
    <t>1. Data are from NT, Qld, SA and WA Indigenous cases.</t>
  </si>
  <si>
    <r>
      <t>Source</t>
    </r>
    <r>
      <rPr>
        <sz val="7"/>
        <color theme="1"/>
        <rFont val="Arial"/>
        <family val="2"/>
      </rPr>
      <t xml:space="preserve">: AIHW analysis of National Rheumatic Heart Disease data collection.  </t>
    </r>
  </si>
  <si>
    <r>
      <t>Source:</t>
    </r>
    <r>
      <rPr>
        <sz val="7"/>
        <rFont val="Arial"/>
        <family val="2"/>
      </rPr>
      <t xml:space="preserve"> AIHW analysis of the National Rheumatic Heart Disease data collection.</t>
    </r>
  </si>
  <si>
    <r>
      <t>Source</t>
    </r>
    <r>
      <rPr>
        <sz val="7"/>
        <color theme="1"/>
        <rFont val="Arial"/>
        <family val="2"/>
      </rPr>
      <t>: AIHW analysis of National Rheumatic Heart Disease data collection</t>
    </r>
  </si>
  <si>
    <r>
      <t>Source:</t>
    </r>
    <r>
      <rPr>
        <sz val="7"/>
        <color theme="1"/>
        <rFont val="Arial"/>
        <family val="2"/>
      </rPr>
      <t xml:space="preserve"> AIHW analysis of National Rheumatic Heart Disease data collection</t>
    </r>
  </si>
  <si>
    <r>
      <t>Metropolitan</t>
    </r>
    <r>
      <rPr>
        <vertAlign val="superscript"/>
        <sz val="8"/>
        <color theme="1"/>
        <rFont val="Arial"/>
        <family val="2"/>
      </rPr>
      <t>(a)</t>
    </r>
    <r>
      <rPr>
        <sz val="8"/>
        <color theme="1"/>
        <rFont val="Arial"/>
        <family val="2"/>
      </rPr>
      <t xml:space="preserve"> </t>
    </r>
  </si>
  <si>
    <r>
      <t>Source:</t>
    </r>
    <r>
      <rPr>
        <sz val="7"/>
        <color theme="1"/>
        <rFont val="Arial"/>
        <family val="2"/>
      </rPr>
      <t xml:space="preserve"> AIHW analysis of National Rheumatic Heart Disease data collection. </t>
    </r>
  </si>
  <si>
    <t>0−4</t>
  </si>
  <si>
    <t xml:space="preserve">2013−2017 </t>
  </si>
  <si>
    <r>
      <t xml:space="preserve">Source: </t>
    </r>
    <r>
      <rPr>
        <sz val="7"/>
        <color theme="1"/>
        <rFont val="Arial"/>
        <family val="2"/>
      </rPr>
      <t xml:space="preserve">AIHW analysis of National Rheumatic Heart Disease data collection.  </t>
    </r>
  </si>
  <si>
    <t>2. Data from NT, Qld, SA and WA combined.</t>
  </si>
  <si>
    <t>Source: AIHW analysis of National Rheumatic Heart Disease data collection</t>
  </si>
  <si>
    <t xml:space="preserve">45 and over </t>
  </si>
  <si>
    <r>
      <t>Total</t>
    </r>
    <r>
      <rPr>
        <b/>
        <sz val="8"/>
        <color theme="1"/>
        <rFont val="Arial"/>
        <family val="2"/>
      </rPr>
      <t xml:space="preserve"> </t>
    </r>
  </si>
  <si>
    <t>Western Australia</t>
  </si>
  <si>
    <t xml:space="preserve">South Australia </t>
  </si>
  <si>
    <t>1. Crude age-specific rates per 1,000 calculated using the number of registrations of each calendar year divided by the corresponding 30 June populations of each year based on the 2016 Census.</t>
  </si>
  <si>
    <r>
      <rPr>
        <i/>
        <sz val="7"/>
        <color theme="1"/>
        <rFont val="Arial"/>
        <family val="2"/>
      </rPr>
      <t>Notes</t>
    </r>
    <r>
      <rPr>
        <sz val="11"/>
        <color theme="1"/>
        <rFont val="Arial"/>
        <family val="2"/>
      </rPr>
      <t xml:space="preserve"> </t>
    </r>
  </si>
  <si>
    <t>2.  Rates include definite, probable and possible diagnoses  and both first known and recurrent ARF episodes.</t>
  </si>
  <si>
    <t>3 Crude age-specific rates per 1,000 calculated using the number of registrations of each calendar year divided by the corresponding 30 June populations of each year based on the 2016 Census.</t>
  </si>
  <si>
    <t>Table 1: Number and rate of ARF diagnoses, by Indigenous status, year and state or territory of diagnosis, 2013–2017</t>
  </si>
  <si>
    <t>Table 2: Number and rate of ARF diagnoses among all Australians, by state and territory, 2013–2017</t>
  </si>
  <si>
    <t>Table 3: Number and rate of ARF diagnoses among all Australians, by age group,  2013–2017</t>
  </si>
  <si>
    <r>
      <t>Table 4: Incidence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of acute rheumatic fever among Indigenous Australians by states and territories, 2010 to 2017</t>
    </r>
  </si>
  <si>
    <t>3. Crude age-specific rates per 1,000 calculated using the number of registrations of each calendar year divided by the corresponding 30 June populations of each year based on the 2016 Census.</t>
  </si>
  <si>
    <t>1. Data from NT, Qld, SA and WA Indigenous patients.</t>
  </si>
  <si>
    <r>
      <t>Source:</t>
    </r>
    <r>
      <rPr>
        <sz val="7"/>
        <color theme="1"/>
        <rFont val="Arial"/>
        <family val="2"/>
      </rPr>
      <t xml:space="preserve"> AIHW analysis of National Rheumatic Heart Disease data collection.</t>
    </r>
  </si>
  <si>
    <t xml:space="preserve">2. ARF notifications include all diagnostic categories.  </t>
  </si>
  <si>
    <t xml:space="preserve">2. ARF notifications include all recurrence categories.  </t>
  </si>
  <si>
    <t>Introduction 1: People on ARF/RHD registers in Qld, WA, SA and the NT at 31 December 2017, by sex and age at diagnosis</t>
  </si>
  <si>
    <t xml:space="preserve">Year </t>
  </si>
  <si>
    <t xml:space="preserve">Table 5: Number and rate of ARF diagnoses per 100,000 population among Indigenous Australians by region of onset, 2013–2017  </t>
  </si>
  <si>
    <t xml:space="preserve">Per 100,000 population </t>
  </si>
  <si>
    <r>
      <t>Perth Metro</t>
    </r>
    <r>
      <rPr>
        <vertAlign val="superscript"/>
        <sz val="10"/>
        <rFont val="Calibri"/>
        <family val="2"/>
        <scheme val="minor"/>
      </rPr>
      <t>(a)</t>
    </r>
  </si>
  <si>
    <t xml:space="preserve">Table 6: Number and rate of ARF diagnoses per 100,000 population among Indigenous Australians by region of management, 2013–2017  </t>
  </si>
  <si>
    <t>Table 7: Number and rate of ARF diagnoses among Indigenous people, by age group and sex, 2013–2017</t>
  </si>
  <si>
    <t>Table 8: Number and rates of ARF diagnoses among Indigenous Australians, by recurrence category 2013–2017</t>
  </si>
  <si>
    <t>Table 10: Distribution of ARF diagnoses among Indigenous Australians, by recurrence category, age group and sex, 2013–2017</t>
  </si>
  <si>
    <t>Table 11</t>
  </si>
  <si>
    <t>Table 9: Distribution of ARF diagnoses by recurrence category and state and territory, among Indigenous Australians, 2013–2017</t>
  </si>
  <si>
    <t>Table 4: Incidence of acute rheumatic fever among Indigenous Australians by states and territories, 2010 to 2017</t>
  </si>
  <si>
    <t xml:space="preserve">Table 11: Distribution ARF diagnoses among Indigenous Australians, by diagnostic category and state and territory, 2013–2017 </t>
  </si>
  <si>
    <t>Archived data tables</t>
  </si>
  <si>
    <r>
      <t xml:space="preserve">These data tables were published as part of the 2019 release of the </t>
    </r>
    <r>
      <rPr>
        <i/>
        <sz val="11"/>
        <color rgb="FFC00000"/>
        <rFont val="Calibri"/>
        <family val="2"/>
        <scheme val="minor"/>
      </rPr>
      <t xml:space="preserve">Acute rheumatic fever and rheumatic heart disease in Australia, 2013-2017 </t>
    </r>
    <r>
      <rPr>
        <sz val="11"/>
        <color rgb="FFC00000"/>
        <rFont val="Calibri"/>
        <family val="2"/>
        <scheme val="minor"/>
      </rPr>
      <t>web report.</t>
    </r>
  </si>
  <si>
    <t>NOTE: archived data tables. See AIHW website (www.aihw.gov.au) for latest release.</t>
  </si>
  <si>
    <t>A more recent version of this web report is available on the AIHW website: https://www.aihw.gov.au/reports/heart-stroke-vascular-diseases/acute-rheumatic-fever-and-rheumatic-heart-disease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</si>
</sst>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3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i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006699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9" fontId="25" fillId="7" borderId="0" applyNumberFormat="0" applyFill="0" applyBorder="0" applyAlignment="0" applyProtection="0">
      <alignment horizontal="right"/>
    </xf>
    <xf numFmtId="49" fontId="12" fillId="7" borderId="0" applyNumberFormat="0" applyFill="0" applyBorder="0" applyAlignment="0" applyProtection="0">
      <alignment horizontal="right"/>
    </xf>
    <xf numFmtId="43" fontId="24" fillId="0" borderId="0" applyFont="0" applyFill="0" applyBorder="0" applyAlignment="0" applyProtection="0"/>
    <xf numFmtId="49" fontId="11" fillId="7" borderId="0" applyNumberFormat="0" applyFill="0" applyBorder="0" applyAlignment="0" applyProtection="0">
      <alignment horizontal="right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8" borderId="0">
      <protection locked="0"/>
    </xf>
    <xf numFmtId="0" fontId="26" fillId="0" borderId="0" applyNumberFormat="0" applyFill="0" applyBorder="0" applyAlignment="0" applyProtection="0"/>
  </cellStyleXfs>
  <cellXfs count="197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3" fillId="2" borderId="0" xfId="0" applyFont="1" applyFill="1"/>
    <xf numFmtId="0" fontId="2" fillId="2" borderId="1" xfId="0" applyFont="1" applyFill="1" applyBorder="1"/>
    <xf numFmtId="0" fontId="3" fillId="2" borderId="0" xfId="0" applyFont="1" applyFill="1" applyAlignment="1">
      <alignment vertical="center"/>
    </xf>
    <xf numFmtId="0" fontId="4" fillId="2" borderId="0" xfId="1" applyFont="1" applyFill="1" applyBorder="1" applyAlignment="1">
      <alignment vertical="top"/>
    </xf>
    <xf numFmtId="0" fontId="4" fillId="2" borderId="0" xfId="1" applyFont="1" applyFill="1" applyBorder="1" applyAlignment="1">
      <alignment vertical="top" shrinkToFit="1"/>
    </xf>
    <xf numFmtId="0" fontId="4" fillId="3" borderId="0" xfId="0" applyFont="1" applyFill="1" applyBorder="1"/>
    <xf numFmtId="0" fontId="4" fillId="4" borderId="0" xfId="2" applyFont="1" applyFill="1" applyBorder="1" applyAlignment="1">
      <alignment vertical="top"/>
    </xf>
    <xf numFmtId="0" fontId="5" fillId="2" borderId="4" xfId="1" applyFont="1" applyFill="1" applyBorder="1" applyAlignment="1">
      <alignment vertical="top"/>
    </xf>
    <xf numFmtId="0" fontId="4" fillId="2" borderId="1" xfId="1" applyFont="1" applyFill="1" applyBorder="1" applyAlignment="1">
      <alignment vertical="top"/>
    </xf>
    <xf numFmtId="0" fontId="0" fillId="2" borderId="0" xfId="0" applyFont="1" applyFill="1" applyBorder="1"/>
    <xf numFmtId="0" fontId="4" fillId="5" borderId="0" xfId="0" applyFont="1" applyFill="1" applyBorder="1"/>
    <xf numFmtId="0" fontId="0" fillId="2" borderId="0" xfId="0" applyFont="1" applyFill="1"/>
    <xf numFmtId="0" fontId="4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/>
    <xf numFmtId="0" fontId="6" fillId="2" borderId="0" xfId="3" applyFont="1" applyFill="1" applyBorder="1" applyAlignment="1" applyProtection="1">
      <alignment vertical="top"/>
    </xf>
    <xf numFmtId="0" fontId="6" fillId="2" borderId="0" xfId="3" applyFont="1" applyFill="1" applyBorder="1" applyAlignment="1" applyProtection="1"/>
    <xf numFmtId="0" fontId="7" fillId="2" borderId="0" xfId="0" applyFont="1" applyFill="1" applyBorder="1" applyAlignment="1">
      <alignment vertical="center"/>
    </xf>
    <xf numFmtId="0" fontId="4" fillId="6" borderId="0" xfId="0" applyFont="1" applyFill="1" applyBorder="1"/>
    <xf numFmtId="0" fontId="6" fillId="6" borderId="0" xfId="3" applyFill="1" applyBorder="1" applyAlignment="1" applyProtection="1"/>
    <xf numFmtId="0" fontId="0" fillId="2" borderId="0" xfId="0" applyFill="1" applyBorder="1"/>
    <xf numFmtId="0" fontId="7" fillId="2" borderId="0" xfId="0" applyFont="1" applyFill="1"/>
    <xf numFmtId="0" fontId="6" fillId="2" borderId="0" xfId="3" applyFill="1" applyBorder="1" applyAlignment="1" applyProtection="1">
      <alignment vertical="top"/>
    </xf>
    <xf numFmtId="0" fontId="3" fillId="2" borderId="0" xfId="0" applyFont="1" applyFill="1" applyAlignment="1">
      <alignment horizontal="left" vertical="center"/>
    </xf>
    <xf numFmtId="0" fontId="9" fillId="2" borderId="1" xfId="0" applyFont="1" applyFill="1" applyBorder="1"/>
    <xf numFmtId="0" fontId="9" fillId="2" borderId="0" xfId="0" applyFont="1" applyFill="1"/>
    <xf numFmtId="3" fontId="9" fillId="2" borderId="0" xfId="0" applyNumberFormat="1" applyFont="1" applyFill="1"/>
    <xf numFmtId="0" fontId="10" fillId="2" borderId="0" xfId="0" applyFont="1" applyFill="1" applyAlignment="1">
      <alignment vertical="center"/>
    </xf>
    <xf numFmtId="0" fontId="2" fillId="2" borderId="0" xfId="0" applyFont="1" applyFill="1"/>
    <xf numFmtId="0" fontId="12" fillId="2" borderId="1" xfId="0" applyFont="1" applyFill="1" applyBorder="1"/>
    <xf numFmtId="3" fontId="2" fillId="2" borderId="0" xfId="0" applyNumberFormat="1" applyFont="1" applyFill="1"/>
    <xf numFmtId="3" fontId="2" fillId="2" borderId="1" xfId="0" applyNumberFormat="1" applyFont="1" applyFill="1" applyBorder="1"/>
    <xf numFmtId="49" fontId="5" fillId="2" borderId="1" xfId="0" applyNumberFormat="1" applyFont="1" applyFill="1" applyBorder="1" applyAlignment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5" fillId="2" borderId="1" xfId="0" applyFont="1" applyFill="1" applyBorder="1"/>
    <xf numFmtId="164" fontId="7" fillId="2" borderId="0" xfId="0" applyNumberFormat="1" applyFont="1" applyFill="1"/>
    <xf numFmtId="164" fontId="9" fillId="2" borderId="0" xfId="0" applyNumberFormat="1" applyFont="1" applyFill="1"/>
    <xf numFmtId="0" fontId="12" fillId="2" borderId="0" xfId="0" applyFont="1" applyFill="1"/>
    <xf numFmtId="0" fontId="15" fillId="2" borderId="0" xfId="0" applyFont="1" applyFill="1" applyBorder="1"/>
    <xf numFmtId="0" fontId="16" fillId="2" borderId="0" xfId="0" applyFont="1" applyFill="1"/>
    <xf numFmtId="1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/>
    <xf numFmtId="0" fontId="2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3" fontId="16" fillId="2" borderId="0" xfId="0" applyNumberFormat="1" applyFont="1" applyFill="1"/>
    <xf numFmtId="164" fontId="16" fillId="2" borderId="0" xfId="0" applyNumberFormat="1" applyFont="1" applyFill="1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right"/>
    </xf>
    <xf numFmtId="3" fontId="16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/>
    <xf numFmtId="0" fontId="8" fillId="2" borderId="1" xfId="0" applyFont="1" applyFill="1" applyBorder="1" applyAlignment="1"/>
    <xf numFmtId="164" fontId="8" fillId="2" borderId="1" xfId="0" applyNumberFormat="1" applyFont="1" applyFill="1" applyBorder="1" applyAlignment="1"/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right"/>
    </xf>
    <xf numFmtId="3" fontId="12" fillId="2" borderId="1" xfId="0" applyNumberFormat="1" applyFont="1" applyFill="1" applyBorder="1"/>
    <xf numFmtId="164" fontId="12" fillId="2" borderId="1" xfId="0" applyNumberFormat="1" applyFont="1" applyFill="1" applyBorder="1"/>
    <xf numFmtId="0" fontId="10" fillId="2" borderId="0" xfId="0" applyFont="1" applyFill="1" applyBorder="1" applyAlignment="1">
      <alignment vertical="center"/>
    </xf>
    <xf numFmtId="0" fontId="2" fillId="2" borderId="2" xfId="0" applyFont="1" applyFill="1" applyBorder="1"/>
    <xf numFmtId="49" fontId="12" fillId="2" borderId="0" xfId="0" applyNumberFormat="1" applyFont="1" applyFill="1"/>
    <xf numFmtId="0" fontId="2" fillId="2" borderId="0" xfId="0" applyFont="1" applyFill="1" applyBorder="1"/>
    <xf numFmtId="3" fontId="2" fillId="2" borderId="0" xfId="0" applyNumberFormat="1" applyFont="1" applyFill="1" applyBorder="1"/>
    <xf numFmtId="164" fontId="2" fillId="2" borderId="0" xfId="0" applyNumberFormat="1" applyFont="1" applyFill="1" applyBorder="1"/>
    <xf numFmtId="164" fontId="2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2" fillId="2" borderId="3" xfId="0" applyFont="1" applyFill="1" applyBorder="1"/>
    <xf numFmtId="164" fontId="2" fillId="2" borderId="3" xfId="0" applyNumberFormat="1" applyFont="1" applyFill="1" applyBorder="1"/>
    <xf numFmtId="0" fontId="2" fillId="2" borderId="0" xfId="0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5" xfId="0" applyFont="1" applyFill="1" applyBorder="1"/>
    <xf numFmtId="164" fontId="2" fillId="2" borderId="5" xfId="0" applyNumberFormat="1" applyFont="1" applyFill="1" applyBorder="1"/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/>
    <xf numFmtId="164" fontId="2" fillId="2" borderId="6" xfId="0" applyNumberFormat="1" applyFont="1" applyFill="1" applyBorder="1"/>
    <xf numFmtId="0" fontId="9" fillId="2" borderId="0" xfId="0" applyFont="1" applyFill="1" applyBorder="1"/>
    <xf numFmtId="0" fontId="2" fillId="2" borderId="3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19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left" wrapText="1"/>
    </xf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164" fontId="2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/>
    <xf numFmtId="0" fontId="19" fillId="2" borderId="0" xfId="0" applyFont="1" applyFill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164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/>
    <xf numFmtId="0" fontId="19" fillId="2" borderId="0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3" fontId="21" fillId="2" borderId="1" xfId="0" applyNumberFormat="1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wrapText="1"/>
    </xf>
    <xf numFmtId="0" fontId="9" fillId="2" borderId="2" xfId="0" applyFont="1" applyFill="1" applyBorder="1"/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165" fontId="7" fillId="2" borderId="0" xfId="0" applyNumberFormat="1" applyFont="1" applyFill="1"/>
    <xf numFmtId="164" fontId="3" fillId="2" borderId="0" xfId="0" applyNumberFormat="1" applyFont="1" applyFill="1"/>
    <xf numFmtId="164" fontId="3" fillId="2" borderId="1" xfId="0" applyNumberFormat="1" applyFont="1" applyFill="1" applyBorder="1"/>
    <xf numFmtId="0" fontId="20" fillId="2" borderId="1" xfId="0" applyFont="1" applyFill="1" applyBorder="1"/>
    <xf numFmtId="0" fontId="22" fillId="2" borderId="0" xfId="0" applyFont="1" applyFill="1" applyBorder="1"/>
    <xf numFmtId="164" fontId="22" fillId="2" borderId="0" xfId="0" applyNumberFormat="1" applyFont="1" applyFill="1" applyBorder="1"/>
    <xf numFmtId="0" fontId="3" fillId="2" borderId="5" xfId="0" applyFont="1" applyFill="1" applyBorder="1"/>
    <xf numFmtId="164" fontId="3" fillId="2" borderId="5" xfId="0" applyNumberFormat="1" applyFont="1" applyFill="1" applyBorder="1"/>
    <xf numFmtId="0" fontId="5" fillId="2" borderId="7" xfId="1" applyFont="1" applyFill="1" applyBorder="1" applyAlignment="1">
      <alignment vertical="top"/>
    </xf>
    <xf numFmtId="49" fontId="4" fillId="2" borderId="0" xfId="0" applyNumberFormat="1" applyFont="1" applyFill="1" applyBorder="1" applyAlignment="1"/>
    <xf numFmtId="164" fontId="1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3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21" fillId="2" borderId="0" xfId="0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right"/>
    </xf>
    <xf numFmtId="0" fontId="15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5" fillId="2" borderId="0" xfId="1" applyFont="1" applyFill="1" applyBorder="1" applyAlignment="1">
      <alignment vertical="top"/>
    </xf>
    <xf numFmtId="0" fontId="27" fillId="2" borderId="0" xfId="0" applyFont="1" applyFill="1"/>
    <xf numFmtId="0" fontId="0" fillId="2" borderId="0" xfId="0" applyFill="1"/>
    <xf numFmtId="164" fontId="16" fillId="2" borderId="0" xfId="0" applyNumberFormat="1" applyFont="1" applyFill="1" applyAlignment="1">
      <alignment horizontal="right"/>
    </xf>
    <xf numFmtId="0" fontId="9" fillId="9" borderId="0" xfId="0" applyFont="1" applyFill="1"/>
    <xf numFmtId="0" fontId="9" fillId="9" borderId="0" xfId="0" applyFont="1" applyFill="1" applyBorder="1"/>
    <xf numFmtId="0" fontId="7" fillId="9" borderId="0" xfId="0" applyFont="1" applyFill="1"/>
    <xf numFmtId="0" fontId="2" fillId="9" borderId="0" xfId="0" applyFont="1" applyFill="1"/>
    <xf numFmtId="165" fontId="7" fillId="9" borderId="0" xfId="0" applyNumberFormat="1" applyFont="1" applyFill="1"/>
    <xf numFmtId="0" fontId="12" fillId="2" borderId="2" xfId="0" applyFont="1" applyFill="1" applyBorder="1" applyAlignment="1">
      <alignment horizontal="right"/>
    </xf>
    <xf numFmtId="0" fontId="9" fillId="2" borderId="0" xfId="0" applyFont="1" applyFill="1" applyAlignment="1"/>
    <xf numFmtId="0" fontId="7" fillId="2" borderId="0" xfId="0" applyFont="1" applyFill="1" applyAlignment="1"/>
    <xf numFmtId="0" fontId="12" fillId="2" borderId="0" xfId="0" applyFont="1" applyFill="1" applyAlignment="1"/>
    <xf numFmtId="0" fontId="2" fillId="2" borderId="0" xfId="0" applyFont="1" applyFill="1" applyAlignment="1"/>
    <xf numFmtId="3" fontId="2" fillId="2" borderId="0" xfId="0" applyNumberFormat="1" applyFont="1" applyFill="1" applyAlignment="1"/>
    <xf numFmtId="164" fontId="2" fillId="2" borderId="0" xfId="0" applyNumberFormat="1" applyFont="1" applyFill="1" applyAlignment="1"/>
    <xf numFmtId="3" fontId="12" fillId="2" borderId="1" xfId="0" applyNumberFormat="1" applyFont="1" applyFill="1" applyBorder="1" applyAlignment="1"/>
    <xf numFmtId="164" fontId="12" fillId="2" borderId="1" xfId="0" applyNumberFormat="1" applyFont="1" applyFill="1" applyBorder="1" applyAlignment="1"/>
    <xf numFmtId="164" fontId="7" fillId="2" borderId="0" xfId="0" applyNumberFormat="1" applyFont="1" applyFill="1" applyAlignment="1"/>
    <xf numFmtId="3" fontId="7" fillId="2" borderId="0" xfId="0" applyNumberFormat="1" applyFont="1" applyFill="1" applyAlignment="1"/>
    <xf numFmtId="0" fontId="27" fillId="2" borderId="0" xfId="0" applyFont="1" applyFill="1" applyAlignment="1"/>
    <xf numFmtId="0" fontId="2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7" fillId="9" borderId="0" xfId="0" applyFont="1" applyFill="1" applyAlignment="1"/>
    <xf numFmtId="0" fontId="15" fillId="2" borderId="2" xfId="0" applyFont="1" applyFill="1" applyBorder="1" applyAlignment="1">
      <alignment horizontal="right" wrapText="1"/>
    </xf>
    <xf numFmtId="0" fontId="0" fillId="9" borderId="0" xfId="0" applyFill="1"/>
    <xf numFmtId="0" fontId="7" fillId="9" borderId="0" xfId="0" applyFont="1" applyFill="1" applyAlignment="1"/>
    <xf numFmtId="164" fontId="9" fillId="9" borderId="0" xfId="0" applyNumberFormat="1" applyFont="1" applyFill="1"/>
    <xf numFmtId="3" fontId="9" fillId="9" borderId="0" xfId="0" applyNumberFormat="1" applyFont="1" applyFill="1"/>
    <xf numFmtId="0" fontId="7" fillId="9" borderId="0" xfId="0" applyFont="1" applyFill="1" applyBorder="1"/>
    <xf numFmtId="0" fontId="3" fillId="9" borderId="0" xfId="0" applyFont="1" applyFill="1"/>
    <xf numFmtId="0" fontId="0" fillId="9" borderId="0" xfId="0" applyFont="1" applyFill="1"/>
    <xf numFmtId="0" fontId="29" fillId="2" borderId="0" xfId="0" applyFont="1" applyFill="1"/>
    <xf numFmtId="0" fontId="27" fillId="2" borderId="0" xfId="0" applyFont="1" applyFill="1"/>
    <xf numFmtId="0" fontId="27" fillId="2" borderId="0" xfId="0" applyFont="1" applyFill="1" applyAlignment="1">
      <alignment horizontal="left"/>
    </xf>
    <xf numFmtId="0" fontId="1" fillId="2" borderId="1" xfId="0" applyFont="1" applyFill="1" applyBorder="1" applyAlignment="1">
      <alignment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3" fillId="2" borderId="0" xfId="0" applyFont="1" applyFill="1" applyAlignment="1">
      <alignment vertical="center" wrapText="1"/>
    </xf>
    <xf numFmtId="0" fontId="1" fillId="2" borderId="1" xfId="0" applyFont="1" applyFill="1" applyBorder="1" applyAlignment="1"/>
    <xf numFmtId="0" fontId="11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/>
    </xf>
    <xf numFmtId="0" fontId="7" fillId="2" borderId="0" xfId="0" applyFont="1" applyFill="1" applyAlignment="1"/>
    <xf numFmtId="49" fontId="12" fillId="2" borderId="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</cellXfs>
  <cellStyles count="14">
    <cellStyle name="AIHW Caption" xfId="5"/>
    <cellStyle name="AIHW Column Heading" xfId="6"/>
    <cellStyle name="AIHW Footnote" xfId="8"/>
    <cellStyle name="cells" xfId="12"/>
    <cellStyle name="Comma 10" xfId="7"/>
    <cellStyle name="Comma 10 2" xfId="11"/>
    <cellStyle name="Comma 2" xfId="9"/>
    <cellStyle name="Comma 3" xfId="10"/>
    <cellStyle name="Comma 4" xfId="4"/>
    <cellStyle name="Hyperlink" xfId="3" builtinId="8"/>
    <cellStyle name="Hyperlink 2" xfId="13"/>
    <cellStyle name="Normal" xfId="0" builtinId="0"/>
    <cellStyle name="Normal_Sheet1" xfId="1"/>
    <cellStyle name="Normal_Sheet1 2" xfId="2"/>
  </cellStyles>
  <dxfs count="0"/>
  <tableStyles count="0" defaultTableStyle="TableStyleMedium2" defaultPivotStyle="PivotStyleLight16"/>
  <colors>
    <mruColors>
      <color rgb="FF32B4DC"/>
      <color rgb="FF297D96"/>
      <color rgb="FF70B2C2"/>
      <color rgb="FFA4CED8"/>
      <color rgb="FF7863B0"/>
      <color rgb="FF09374D"/>
      <color rgb="FFA1C77C"/>
      <color rgb="FFA17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3</xdr:col>
      <xdr:colOff>1047750</xdr:colOff>
      <xdr:row>0</xdr:row>
      <xdr:rowOff>725476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9050"/>
          <a:ext cx="2800350" cy="706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3" sqref="A3"/>
    </sheetView>
  </sheetViews>
  <sheetFormatPr defaultColWidth="0.85546875" defaultRowHeight="12.75" x14ac:dyDescent="0.2"/>
  <cols>
    <col min="1" max="1" width="9.28515625" style="13" customWidth="1"/>
    <col min="2" max="2" width="4.42578125" style="13" customWidth="1"/>
    <col min="3" max="3" width="22.140625" style="13" customWidth="1"/>
    <col min="4" max="4" width="137.42578125" style="13" customWidth="1"/>
    <col min="5" max="5" width="2.7109375" style="13" customWidth="1"/>
    <col min="6" max="256" width="9.140625" style="13" customWidth="1"/>
    <col min="257" max="16384" width="0.85546875" style="13"/>
  </cols>
  <sheetData>
    <row r="1" spans="1:5" s="8" customFormat="1" ht="58.5" customHeight="1" x14ac:dyDescent="0.2">
      <c r="A1" s="20"/>
      <c r="B1" s="6"/>
      <c r="C1" s="6"/>
      <c r="D1" s="7"/>
      <c r="E1" s="6"/>
    </row>
    <row r="2" spans="1:5" s="8" customFormat="1" x14ac:dyDescent="0.2">
      <c r="A2" s="9"/>
      <c r="B2" s="9"/>
      <c r="C2" s="9"/>
      <c r="D2" s="9"/>
      <c r="E2" s="6"/>
    </row>
    <row r="3" spans="1:5" ht="15" x14ac:dyDescent="0.25">
      <c r="A3" s="123" t="s">
        <v>75</v>
      </c>
      <c r="B3" s="123"/>
      <c r="C3" s="6"/>
      <c r="D3" s="6"/>
      <c r="E3" s="12"/>
    </row>
    <row r="4" spans="1:5" ht="18.75" x14ac:dyDescent="0.3">
      <c r="A4" s="168" t="s">
        <v>149</v>
      </c>
      <c r="B4" s="168"/>
      <c r="C4" s="168"/>
      <c r="D4" s="168"/>
      <c r="E4" s="12"/>
    </row>
    <row r="5" spans="1:5" ht="15" x14ac:dyDescent="0.25">
      <c r="A5" s="169" t="s">
        <v>150</v>
      </c>
      <c r="B5" s="169"/>
      <c r="C5" s="169"/>
      <c r="D5" s="169"/>
      <c r="E5" s="12"/>
    </row>
    <row r="6" spans="1:5" ht="15" x14ac:dyDescent="0.25">
      <c r="A6" s="169" t="s">
        <v>152</v>
      </c>
      <c r="B6" s="169"/>
      <c r="C6" s="169"/>
      <c r="D6" s="169"/>
      <c r="E6" s="12"/>
    </row>
    <row r="7" spans="1:5" ht="15" x14ac:dyDescent="0.25">
      <c r="A7" s="137"/>
      <c r="B7" s="136"/>
      <c r="C7" s="6"/>
      <c r="D7" s="6"/>
      <c r="E7" s="12"/>
    </row>
    <row r="8" spans="1:5" ht="15" x14ac:dyDescent="0.25">
      <c r="A8" s="24" t="s">
        <v>84</v>
      </c>
      <c r="B8" s="16" t="s">
        <v>95</v>
      </c>
      <c r="C8" s="6"/>
      <c r="D8" s="6"/>
      <c r="E8" s="12"/>
    </row>
    <row r="9" spans="1:5" ht="15.75" customHeight="1" x14ac:dyDescent="0.25">
      <c r="A9" s="21" t="s">
        <v>61</v>
      </c>
      <c r="B9" s="16" t="str">
        <f>'Table 1'!A3</f>
        <v>Table 1: Number and rate of ARF diagnoses, by Indigenous status, year and state or territory of diagnosis, 2013–2017</v>
      </c>
      <c r="C9" s="17"/>
      <c r="D9" s="15"/>
      <c r="E9" s="14"/>
    </row>
    <row r="10" spans="1:5" ht="15" x14ac:dyDescent="0.25">
      <c r="A10" s="21" t="s">
        <v>68</v>
      </c>
      <c r="B10" s="16" t="str">
        <f>'Table 2'!A3</f>
        <v>Table 2: Number and rate of ARF diagnoses among all Australians, by state and territory, 2013–2017</v>
      </c>
      <c r="C10" s="17"/>
      <c r="D10" s="15"/>
      <c r="E10" s="14"/>
    </row>
    <row r="11" spans="1:5" ht="15" x14ac:dyDescent="0.25">
      <c r="A11" s="21" t="s">
        <v>62</v>
      </c>
      <c r="B11" s="16" t="str">
        <f>'Table 3'!A3</f>
        <v>Table 3: Number and rate of ARF diagnoses among all Australians, by age group,  2013–2017</v>
      </c>
      <c r="C11" s="17"/>
      <c r="D11" s="15"/>
      <c r="E11" s="14"/>
    </row>
    <row r="12" spans="1:5" ht="15" x14ac:dyDescent="0.25">
      <c r="A12" s="21" t="s">
        <v>63</v>
      </c>
      <c r="B12" s="124" t="s">
        <v>147</v>
      </c>
      <c r="C12" s="18"/>
      <c r="D12" s="15"/>
      <c r="E12" s="14"/>
    </row>
    <row r="13" spans="1:5" ht="15" x14ac:dyDescent="0.25">
      <c r="A13" s="21" t="s">
        <v>64</v>
      </c>
      <c r="B13" s="20" t="str">
        <f>'Table 5'!A3</f>
        <v xml:space="preserve">Table 5: Number and rate of ARF diagnoses per 100,000 population among Indigenous Australians by region of onset, 2013–2017  </v>
      </c>
      <c r="C13" s="20"/>
      <c r="D13" s="20"/>
      <c r="E13" s="14"/>
    </row>
    <row r="14" spans="1:5" ht="15" x14ac:dyDescent="0.25">
      <c r="A14" s="21" t="s">
        <v>65</v>
      </c>
      <c r="B14" s="19" t="str">
        <f>'Table 6'!A3</f>
        <v xml:space="preserve">Table 6: Number and rate of ARF diagnoses per 100,000 population among Indigenous Australians by region of management, 2013–2017  </v>
      </c>
      <c r="C14" s="17"/>
      <c r="D14" s="15"/>
      <c r="E14" s="14"/>
    </row>
    <row r="15" spans="1:5" ht="15.75" customHeight="1" x14ac:dyDescent="0.25">
      <c r="A15" s="21" t="s">
        <v>69</v>
      </c>
      <c r="B15" s="19" t="str">
        <f>'Table 7'!A3</f>
        <v>Table 7: Number and rate of ARF diagnoses among Indigenous people, by age group and sex, 2013–2017</v>
      </c>
      <c r="C15" s="17"/>
      <c r="D15" s="15"/>
      <c r="E15" s="14"/>
    </row>
    <row r="16" spans="1:5" ht="15" x14ac:dyDescent="0.25">
      <c r="A16" s="21" t="s">
        <v>66</v>
      </c>
      <c r="B16" s="19" t="str">
        <f>'Table 8'!A3</f>
        <v>Table 8: Number and rates of ARF diagnoses among Indigenous Australians, by recurrence category 2013–2017</v>
      </c>
      <c r="C16" s="17"/>
      <c r="D16" s="15"/>
      <c r="E16" s="14"/>
    </row>
    <row r="17" spans="1:5" ht="15" x14ac:dyDescent="0.25">
      <c r="A17" s="21" t="s">
        <v>67</v>
      </c>
      <c r="B17" s="16" t="str">
        <f>'Table 9'!A3</f>
        <v>Table 9: Distribution of ARF diagnoses by recurrence category and state and territory, among Indigenous Australians, 2013–2017</v>
      </c>
      <c r="C17" s="17"/>
      <c r="D17" s="15"/>
      <c r="E17" s="14"/>
    </row>
    <row r="18" spans="1:5" ht="15.75" customHeight="1" x14ac:dyDescent="0.25">
      <c r="A18" s="21" t="s">
        <v>78</v>
      </c>
      <c r="B18" s="19" t="str">
        <f>'Table 10'!A3</f>
        <v>Table 10: Distribution of ARF diagnoses among Indigenous Australians, by recurrence category, age group and sex, 2013–2017</v>
      </c>
      <c r="C18" s="17"/>
      <c r="D18" s="15"/>
      <c r="E18" s="14"/>
    </row>
    <row r="19" spans="1:5" x14ac:dyDescent="0.2">
      <c r="A19" s="21" t="s">
        <v>145</v>
      </c>
      <c r="B19" s="16" t="str">
        <f>'Table 11'!A3</f>
        <v xml:space="preserve">Table 11: Distribution ARF diagnoses among Indigenous Australians, by diagnostic category and state and territory, 2013–2017 </v>
      </c>
      <c r="C19" s="17"/>
      <c r="D19" s="15"/>
      <c r="E19" s="20"/>
    </row>
    <row r="20" spans="1:5" x14ac:dyDescent="0.2">
      <c r="A20" s="20"/>
      <c r="B20" s="20"/>
      <c r="C20" s="20"/>
      <c r="D20" s="20"/>
      <c r="E20" s="20"/>
    </row>
    <row r="21" spans="1:5" ht="12" customHeight="1" x14ac:dyDescent="0.2"/>
  </sheetData>
  <mergeCells count="3">
    <mergeCell ref="A4:D4"/>
    <mergeCell ref="A5:D5"/>
    <mergeCell ref="A6:D6"/>
  </mergeCells>
  <hyperlinks>
    <hyperlink ref="A9" location="'Table 1'!A1" display="Table 1"/>
    <hyperlink ref="A10" location="'Table 2'!A1" display="Table 2 "/>
    <hyperlink ref="A11" location="'Table 3'!A1" display="Table 3"/>
    <hyperlink ref="A12" location="'Table 4 '!A1" display="Table 4"/>
    <hyperlink ref="A14" location="'Table 6'!A1" display="Table 6"/>
    <hyperlink ref="A15" location="'Table 7'!A1" display="Table 7"/>
    <hyperlink ref="A16" location="'Table 8'!A1" display="Table 8"/>
    <hyperlink ref="A17" location="'Table 9'!A1" display="Table 9"/>
    <hyperlink ref="A18" location="'Table 10'!A1" display="Table 10"/>
    <hyperlink ref="A19" location="'Table 11'!A1" display="Table 11"/>
    <hyperlink ref="A8" location="'Intro 1 '!A1" display="Intro 1 "/>
    <hyperlink ref="A13" location="'Table 5'!A1" display="Table 5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workbookViewId="0">
      <selection activeCell="I9" sqref="I9"/>
    </sheetView>
  </sheetViews>
  <sheetFormatPr defaultRowHeight="14.25" x14ac:dyDescent="0.2"/>
  <cols>
    <col min="1" max="1" width="13.85546875" style="140" customWidth="1"/>
    <col min="2" max="2" width="13.7109375" style="140" customWidth="1"/>
    <col min="3" max="3" width="9.140625" style="163"/>
    <col min="4" max="4" width="9.140625" style="140"/>
    <col min="5" max="5" width="9.140625" style="163"/>
    <col min="6" max="6" width="9.140625" style="140"/>
    <col min="7" max="7" width="9.140625" style="163"/>
    <col min="8" max="8" width="9.140625" style="140"/>
    <col min="9" max="9" width="4.7109375" style="140" customWidth="1"/>
    <col min="10" max="16384" width="9.140625" style="140"/>
  </cols>
  <sheetData>
    <row r="1" spans="1:9" ht="15" x14ac:dyDescent="0.25">
      <c r="A1" s="156" t="s">
        <v>151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27"/>
      <c r="B2" s="27"/>
      <c r="C2" s="40"/>
      <c r="D2" s="27"/>
      <c r="E2" s="40"/>
      <c r="F2" s="27"/>
      <c r="G2" s="40"/>
      <c r="H2" s="27"/>
      <c r="I2" s="27"/>
    </row>
    <row r="3" spans="1:9" ht="29.25" customHeight="1" thickBot="1" x14ac:dyDescent="0.25">
      <c r="A3" s="175" t="s">
        <v>142</v>
      </c>
      <c r="B3" s="175"/>
      <c r="C3" s="175"/>
      <c r="D3" s="175"/>
      <c r="E3" s="175"/>
      <c r="F3" s="175"/>
      <c r="G3" s="175"/>
      <c r="H3" s="175"/>
      <c r="I3" s="80"/>
    </row>
    <row r="4" spans="1:9" ht="15" thickBot="1" x14ac:dyDescent="0.25">
      <c r="A4" s="3"/>
      <c r="B4" s="91"/>
      <c r="C4" s="192" t="s">
        <v>16</v>
      </c>
      <c r="D4" s="192"/>
      <c r="E4" s="192" t="s">
        <v>17</v>
      </c>
      <c r="F4" s="192"/>
      <c r="G4" s="192" t="s">
        <v>18</v>
      </c>
      <c r="H4" s="192"/>
      <c r="I4" s="27"/>
    </row>
    <row r="5" spans="1:9" ht="26.25" thickBot="1" x14ac:dyDescent="0.25">
      <c r="A5" s="92"/>
      <c r="B5" s="92"/>
      <c r="C5" s="93" t="s">
        <v>2</v>
      </c>
      <c r="D5" s="94" t="s">
        <v>54</v>
      </c>
      <c r="E5" s="93" t="s">
        <v>1</v>
      </c>
      <c r="F5" s="94" t="s">
        <v>54</v>
      </c>
      <c r="G5" s="93" t="s">
        <v>2</v>
      </c>
      <c r="H5" s="94" t="s">
        <v>54</v>
      </c>
      <c r="I5" s="27"/>
    </row>
    <row r="6" spans="1:9" x14ac:dyDescent="0.2">
      <c r="A6" s="91" t="s">
        <v>50</v>
      </c>
      <c r="B6" s="95" t="s">
        <v>11</v>
      </c>
      <c r="C6" s="130" t="s">
        <v>72</v>
      </c>
      <c r="D6" s="130" t="s">
        <v>72</v>
      </c>
      <c r="E6" s="98" t="s">
        <v>72</v>
      </c>
      <c r="F6" s="98" t="s">
        <v>72</v>
      </c>
      <c r="G6" s="96">
        <v>10</v>
      </c>
      <c r="H6" s="97">
        <v>7.565498301545631</v>
      </c>
      <c r="I6" s="27"/>
    </row>
    <row r="7" spans="1:9" x14ac:dyDescent="0.2">
      <c r="A7" s="99"/>
      <c r="B7" s="95" t="s">
        <v>12</v>
      </c>
      <c r="C7" s="96">
        <v>111</v>
      </c>
      <c r="D7" s="97">
        <v>91.020163836294898</v>
      </c>
      <c r="E7" s="96">
        <v>104</v>
      </c>
      <c r="F7" s="97">
        <v>88.016249153689913</v>
      </c>
      <c r="G7" s="96">
        <v>215</v>
      </c>
      <c r="H7" s="97">
        <v>89.541920195243037</v>
      </c>
      <c r="I7" s="27"/>
    </row>
    <row r="8" spans="1:9" x14ac:dyDescent="0.2">
      <c r="A8" s="99"/>
      <c r="B8" s="95" t="s">
        <v>13</v>
      </c>
      <c r="C8" s="96">
        <v>49</v>
      </c>
      <c r="D8" s="97">
        <v>45.281066045669185</v>
      </c>
      <c r="E8" s="96">
        <v>69</v>
      </c>
      <c r="F8" s="97">
        <v>66.767947514587334</v>
      </c>
      <c r="G8" s="96">
        <v>118</v>
      </c>
      <c r="H8" s="97">
        <v>55.777193745391287</v>
      </c>
      <c r="I8" s="27"/>
    </row>
    <row r="9" spans="1:9" x14ac:dyDescent="0.2">
      <c r="A9" s="99"/>
      <c r="B9" s="95" t="s">
        <v>14</v>
      </c>
      <c r="C9" s="96">
        <v>29</v>
      </c>
      <c r="D9" s="97">
        <v>22.520773472082006</v>
      </c>
      <c r="E9" s="96">
        <v>56</v>
      </c>
      <c r="F9" s="97">
        <v>42.055934392742344</v>
      </c>
      <c r="G9" s="96">
        <v>85</v>
      </c>
      <c r="H9" s="97">
        <v>32.45191389934562</v>
      </c>
      <c r="I9" s="27"/>
    </row>
    <row r="10" spans="1:9" x14ac:dyDescent="0.2">
      <c r="A10" s="99"/>
      <c r="B10" s="100" t="s">
        <v>55</v>
      </c>
      <c r="C10" s="98" t="s">
        <v>70</v>
      </c>
      <c r="D10" s="98" t="s">
        <v>70</v>
      </c>
      <c r="E10" s="96">
        <v>7</v>
      </c>
      <c r="F10" s="97">
        <v>6.7785449369111141</v>
      </c>
      <c r="G10" s="96">
        <v>7</v>
      </c>
      <c r="H10" s="97">
        <v>3.5876645841127961</v>
      </c>
      <c r="I10" s="27"/>
    </row>
    <row r="11" spans="1:9" x14ac:dyDescent="0.2">
      <c r="A11" s="99"/>
      <c r="B11" s="101" t="s">
        <v>9</v>
      </c>
      <c r="C11" s="102">
        <v>196</v>
      </c>
      <c r="D11" s="103">
        <v>37.802370748679813</v>
      </c>
      <c r="E11" s="104">
        <v>239</v>
      </c>
      <c r="F11" s="103">
        <v>45.750470425862225</v>
      </c>
      <c r="G11" s="102">
        <v>435</v>
      </c>
      <c r="H11" s="103">
        <v>41.791360236721637</v>
      </c>
      <c r="I11" s="27"/>
    </row>
    <row r="12" spans="1:9" x14ac:dyDescent="0.2">
      <c r="A12" s="99"/>
      <c r="B12" s="101"/>
      <c r="C12" s="102"/>
      <c r="D12" s="102"/>
      <c r="E12" s="104"/>
      <c r="F12" s="103"/>
      <c r="G12" s="102"/>
      <c r="H12" s="103"/>
      <c r="I12" s="27"/>
    </row>
    <row r="13" spans="1:9" x14ac:dyDescent="0.2">
      <c r="A13" s="99" t="s">
        <v>53</v>
      </c>
      <c r="B13" s="101" t="s">
        <v>11</v>
      </c>
      <c r="C13" s="102">
        <v>6</v>
      </c>
      <c r="D13" s="105">
        <v>22.132871002250177</v>
      </c>
      <c r="E13" s="102">
        <v>4</v>
      </c>
      <c r="F13" s="105">
        <v>15.450577465332767</v>
      </c>
      <c r="G13" s="102">
        <v>10</v>
      </c>
      <c r="H13" s="105">
        <v>18.86863655232273</v>
      </c>
      <c r="I13" s="27"/>
    </row>
    <row r="14" spans="1:9" x14ac:dyDescent="0.2">
      <c r="A14" s="99"/>
      <c r="B14" s="101" t="s">
        <v>12</v>
      </c>
      <c r="C14" s="102">
        <v>83</v>
      </c>
      <c r="D14" s="105">
        <v>161.26838556745099</v>
      </c>
      <c r="E14" s="102">
        <v>81</v>
      </c>
      <c r="F14" s="105">
        <v>154.87275577904819</v>
      </c>
      <c r="G14" s="102">
        <v>164</v>
      </c>
      <c r="H14" s="105">
        <v>158.04486932387633</v>
      </c>
      <c r="I14" s="27"/>
    </row>
    <row r="15" spans="1:9" x14ac:dyDescent="0.2">
      <c r="A15" s="99"/>
      <c r="B15" s="101" t="s">
        <v>13</v>
      </c>
      <c r="C15" s="102">
        <v>23</v>
      </c>
      <c r="D15" s="105">
        <v>47.008809042042223</v>
      </c>
      <c r="E15" s="102">
        <v>52</v>
      </c>
      <c r="F15" s="105">
        <v>112.02550734628808</v>
      </c>
      <c r="G15" s="102">
        <v>75</v>
      </c>
      <c r="H15" s="105">
        <v>78.661702239236448</v>
      </c>
      <c r="I15" s="27"/>
    </row>
    <row r="16" spans="1:9" x14ac:dyDescent="0.2">
      <c r="A16" s="99"/>
      <c r="B16" s="101" t="s">
        <v>14</v>
      </c>
      <c r="C16" s="102">
        <v>24</v>
      </c>
      <c r="D16" s="105">
        <v>35.917390002993116</v>
      </c>
      <c r="E16" s="102">
        <v>45</v>
      </c>
      <c r="F16" s="105">
        <v>68.384900613944438</v>
      </c>
      <c r="G16" s="102">
        <v>69</v>
      </c>
      <c r="H16" s="105">
        <v>52.026782482808542</v>
      </c>
      <c r="I16" s="27"/>
    </row>
    <row r="17" spans="1:9" x14ac:dyDescent="0.2">
      <c r="A17" s="99"/>
      <c r="B17" s="106" t="s">
        <v>55</v>
      </c>
      <c r="C17" s="98" t="s">
        <v>72</v>
      </c>
      <c r="D17" s="98" t="s">
        <v>72</v>
      </c>
      <c r="E17" s="98" t="s">
        <v>72</v>
      </c>
      <c r="F17" s="98" t="s">
        <v>72</v>
      </c>
      <c r="G17" s="102">
        <v>4</v>
      </c>
      <c r="H17" s="105">
        <v>4.2541424712313614</v>
      </c>
      <c r="I17" s="27"/>
    </row>
    <row r="18" spans="1:9" x14ac:dyDescent="0.2">
      <c r="A18" s="99"/>
      <c r="B18" s="101" t="s">
        <v>9</v>
      </c>
      <c r="C18" s="102">
        <v>138</v>
      </c>
      <c r="D18" s="105">
        <v>57.786766830395841</v>
      </c>
      <c r="E18" s="102">
        <v>184</v>
      </c>
      <c r="F18" s="105">
        <v>76.682003067280121</v>
      </c>
      <c r="G18" s="102">
        <v>322</v>
      </c>
      <c r="H18" s="105">
        <v>67.256940310509833</v>
      </c>
      <c r="I18" s="27"/>
    </row>
    <row r="19" spans="1:9" x14ac:dyDescent="0.2">
      <c r="A19" s="99"/>
      <c r="B19" s="101"/>
      <c r="C19" s="102"/>
      <c r="D19" s="99"/>
      <c r="E19" s="102"/>
      <c r="F19" s="99"/>
      <c r="G19" s="102"/>
      <c r="H19" s="99"/>
      <c r="I19" s="27"/>
    </row>
    <row r="20" spans="1:9" x14ac:dyDescent="0.2">
      <c r="A20" s="99" t="s">
        <v>20</v>
      </c>
      <c r="B20" s="101" t="s">
        <v>11</v>
      </c>
      <c r="C20" s="98" t="s">
        <v>70</v>
      </c>
      <c r="D20" s="98" t="s">
        <v>70</v>
      </c>
      <c r="E20" s="98" t="s">
        <v>72</v>
      </c>
      <c r="F20" s="98" t="s">
        <v>72</v>
      </c>
      <c r="G20" s="98" t="s">
        <v>72</v>
      </c>
      <c r="H20" s="98" t="s">
        <v>72</v>
      </c>
      <c r="I20" s="27"/>
    </row>
    <row r="21" spans="1:9" x14ac:dyDescent="0.2">
      <c r="A21" s="99"/>
      <c r="B21" s="101" t="s">
        <v>12</v>
      </c>
      <c r="C21" s="102">
        <v>14</v>
      </c>
      <c r="D21" s="105">
        <v>61.938680706100961</v>
      </c>
      <c r="E21" s="102">
        <v>19</v>
      </c>
      <c r="F21" s="105">
        <v>88.372093023255815</v>
      </c>
      <c r="G21" s="102">
        <v>33</v>
      </c>
      <c r="H21" s="105">
        <v>74.824841847493374</v>
      </c>
      <c r="I21" s="27"/>
    </row>
    <row r="22" spans="1:9" x14ac:dyDescent="0.2">
      <c r="A22" s="99"/>
      <c r="B22" s="101" t="s">
        <v>13</v>
      </c>
      <c r="C22" s="102">
        <v>5</v>
      </c>
      <c r="D22" s="105">
        <v>23.76087059829872</v>
      </c>
      <c r="E22" s="102">
        <v>10</v>
      </c>
      <c r="F22" s="105">
        <v>49.178715451952392</v>
      </c>
      <c r="G22" s="102">
        <v>15</v>
      </c>
      <c r="H22" s="105">
        <v>36.252024071343982</v>
      </c>
      <c r="I22" s="27"/>
    </row>
    <row r="23" spans="1:9" x14ac:dyDescent="0.2">
      <c r="A23" s="99"/>
      <c r="B23" s="101" t="s">
        <v>14</v>
      </c>
      <c r="C23" s="102">
        <v>7</v>
      </c>
      <c r="D23" s="105">
        <v>26.524193853965365</v>
      </c>
      <c r="E23" s="102">
        <v>9</v>
      </c>
      <c r="F23" s="105">
        <v>32.782108253806371</v>
      </c>
      <c r="G23" s="102">
        <v>16</v>
      </c>
      <c r="H23" s="105">
        <v>29.714922462624202</v>
      </c>
      <c r="I23" s="27"/>
    </row>
    <row r="24" spans="1:9" x14ac:dyDescent="0.2">
      <c r="A24" s="99"/>
      <c r="B24" s="106" t="s">
        <v>55</v>
      </c>
      <c r="C24" s="98" t="s">
        <v>70</v>
      </c>
      <c r="D24" s="98" t="s">
        <v>70</v>
      </c>
      <c r="E24" s="98" t="s">
        <v>70</v>
      </c>
      <c r="F24" s="98" t="s">
        <v>70</v>
      </c>
      <c r="G24" s="98" t="s">
        <v>70</v>
      </c>
      <c r="H24" s="98" t="s">
        <v>70</v>
      </c>
      <c r="I24" s="27"/>
    </row>
    <row r="25" spans="1:9" x14ac:dyDescent="0.2">
      <c r="A25" s="99"/>
      <c r="B25" s="101" t="s">
        <v>9</v>
      </c>
      <c r="C25" s="99">
        <v>26</v>
      </c>
      <c r="D25" s="105">
        <v>25.863183757920602</v>
      </c>
      <c r="E25" s="99">
        <v>39</v>
      </c>
      <c r="F25" s="105">
        <v>37.930732646689812</v>
      </c>
      <c r="G25" s="102">
        <v>65</v>
      </c>
      <c r="H25" s="105">
        <v>31.964907449298739</v>
      </c>
      <c r="I25" s="27"/>
    </row>
    <row r="26" spans="1:9" x14ac:dyDescent="0.2">
      <c r="A26" s="99"/>
      <c r="B26" s="101"/>
      <c r="C26" s="99"/>
      <c r="D26" s="99"/>
      <c r="E26" s="99"/>
      <c r="F26" s="99"/>
      <c r="G26" s="102"/>
      <c r="H26" s="99"/>
      <c r="I26" s="27"/>
    </row>
    <row r="27" spans="1:9" x14ac:dyDescent="0.2">
      <c r="A27" s="99" t="s">
        <v>19</v>
      </c>
      <c r="B27" s="101" t="s">
        <v>11</v>
      </c>
      <c r="C27" s="99">
        <v>19</v>
      </c>
      <c r="D27" s="105">
        <v>99.795157308682192</v>
      </c>
      <c r="E27" s="99">
        <v>22</v>
      </c>
      <c r="F27" s="105">
        <v>124.66001813236628</v>
      </c>
      <c r="G27" s="99">
        <v>41</v>
      </c>
      <c r="H27" s="105">
        <v>111.75620792106196</v>
      </c>
      <c r="I27" s="27"/>
    </row>
    <row r="28" spans="1:9" x14ac:dyDescent="0.2">
      <c r="A28" s="99"/>
      <c r="B28" s="101" t="s">
        <v>12</v>
      </c>
      <c r="C28" s="99">
        <v>270</v>
      </c>
      <c r="D28" s="105">
        <v>686.37669369804507</v>
      </c>
      <c r="E28" s="99">
        <v>220</v>
      </c>
      <c r="F28" s="105">
        <v>608.15480304077403</v>
      </c>
      <c r="G28" s="99">
        <v>490</v>
      </c>
      <c r="H28" s="105">
        <v>648.90348553872229</v>
      </c>
      <c r="I28" s="27"/>
    </row>
    <row r="29" spans="1:9" x14ac:dyDescent="0.2">
      <c r="A29" s="99"/>
      <c r="B29" s="101" t="s">
        <v>13</v>
      </c>
      <c r="C29" s="99">
        <v>74</v>
      </c>
      <c r="D29" s="105">
        <v>206.47321428571428</v>
      </c>
      <c r="E29" s="99">
        <v>143</v>
      </c>
      <c r="F29" s="105">
        <v>419.41633670626192</v>
      </c>
      <c r="G29" s="99">
        <v>217</v>
      </c>
      <c r="H29" s="105">
        <v>310.28812468720957</v>
      </c>
      <c r="I29" s="27"/>
    </row>
    <row r="30" spans="1:9" x14ac:dyDescent="0.2">
      <c r="A30" s="99"/>
      <c r="B30" s="101" t="s">
        <v>14</v>
      </c>
      <c r="C30" s="99">
        <v>44</v>
      </c>
      <c r="D30" s="105">
        <v>80.205618038972631</v>
      </c>
      <c r="E30" s="99">
        <v>146</v>
      </c>
      <c r="F30" s="105">
        <v>264.53109146253081</v>
      </c>
      <c r="G30" s="99">
        <v>190</v>
      </c>
      <c r="H30" s="105">
        <v>172.64722719466428</v>
      </c>
      <c r="I30" s="27"/>
    </row>
    <row r="31" spans="1:9" x14ac:dyDescent="0.2">
      <c r="A31" s="99"/>
      <c r="B31" s="106" t="s">
        <v>55</v>
      </c>
      <c r="C31" s="98" t="s">
        <v>72</v>
      </c>
      <c r="D31" s="98" t="s">
        <v>72</v>
      </c>
      <c r="E31" s="128" t="s">
        <v>72</v>
      </c>
      <c r="F31" s="128" t="s">
        <v>72</v>
      </c>
      <c r="G31" s="99">
        <v>16</v>
      </c>
      <c r="H31" s="105">
        <v>21.388086835632553</v>
      </c>
      <c r="I31" s="27"/>
    </row>
    <row r="32" spans="1:9" x14ac:dyDescent="0.2">
      <c r="A32" s="99"/>
      <c r="B32" s="101" t="s">
        <v>9</v>
      </c>
      <c r="C32" s="128">
        <v>410</v>
      </c>
      <c r="D32" s="129">
        <v>221.39304825828467</v>
      </c>
      <c r="E32" s="128">
        <v>544</v>
      </c>
      <c r="F32" s="105">
        <v>299.22663117017419</v>
      </c>
      <c r="G32" s="99">
        <v>954</v>
      </c>
      <c r="H32" s="105">
        <v>259.95046227039751</v>
      </c>
      <c r="I32" s="27"/>
    </row>
    <row r="33" spans="1:13" x14ac:dyDescent="0.2">
      <c r="A33" s="99"/>
      <c r="B33" s="101"/>
      <c r="C33" s="99"/>
      <c r="D33" s="105"/>
      <c r="E33" s="99"/>
      <c r="F33" s="105"/>
      <c r="G33" s="99"/>
      <c r="H33" s="105"/>
      <c r="I33" s="27"/>
    </row>
    <row r="34" spans="1:13" x14ac:dyDescent="0.2">
      <c r="A34" s="99" t="s">
        <v>9</v>
      </c>
      <c r="B34" s="101" t="s">
        <v>11</v>
      </c>
      <c r="C34" s="102">
        <v>32</v>
      </c>
      <c r="D34" s="102">
        <v>25.5</v>
      </c>
      <c r="E34" s="102">
        <v>30</v>
      </c>
      <c r="F34" s="102">
        <v>25.1</v>
      </c>
      <c r="G34" s="102">
        <v>62</v>
      </c>
      <c r="H34" s="102">
        <v>25.3</v>
      </c>
      <c r="I34" s="27"/>
    </row>
    <row r="35" spans="1:13" x14ac:dyDescent="0.2">
      <c r="A35" s="99"/>
      <c r="B35" s="95" t="s">
        <v>12</v>
      </c>
      <c r="C35" s="96">
        <v>478</v>
      </c>
      <c r="D35" s="96">
        <v>203.1</v>
      </c>
      <c r="E35" s="96">
        <v>424</v>
      </c>
      <c r="F35" s="96">
        <v>185.9</v>
      </c>
      <c r="G35" s="96">
        <v>602</v>
      </c>
      <c r="H35" s="96">
        <v>194.6</v>
      </c>
      <c r="I35" s="27"/>
    </row>
    <row r="36" spans="1:13" x14ac:dyDescent="0.2">
      <c r="A36" s="99"/>
      <c r="B36" s="95" t="s">
        <v>13</v>
      </c>
      <c r="C36" s="96">
        <v>151</v>
      </c>
      <c r="D36" s="96">
        <v>70.599999999999994</v>
      </c>
      <c r="E36" s="96">
        <v>274</v>
      </c>
      <c r="F36" s="96">
        <v>134.19999999999999</v>
      </c>
      <c r="G36" s="96">
        <v>425</v>
      </c>
      <c r="H36" s="96">
        <v>101.6</v>
      </c>
      <c r="I36" s="27"/>
    </row>
    <row r="37" spans="1:13" x14ac:dyDescent="0.2">
      <c r="A37" s="99"/>
      <c r="B37" s="95" t="s">
        <v>14</v>
      </c>
      <c r="C37" s="96">
        <v>104</v>
      </c>
      <c r="D37" s="96">
        <v>37.6</v>
      </c>
      <c r="E37" s="96">
        <v>256</v>
      </c>
      <c r="F37" s="96">
        <v>90.9</v>
      </c>
      <c r="G37" s="96">
        <v>360</v>
      </c>
      <c r="H37" s="96">
        <v>64.5</v>
      </c>
      <c r="I37" s="27"/>
    </row>
    <row r="38" spans="1:13" x14ac:dyDescent="0.2">
      <c r="A38" s="99"/>
      <c r="B38" s="100" t="s">
        <v>55</v>
      </c>
      <c r="C38" s="96">
        <v>5</v>
      </c>
      <c r="D38" s="96">
        <v>2.6</v>
      </c>
      <c r="E38" s="96">
        <v>22</v>
      </c>
      <c r="F38" s="96">
        <v>10.3</v>
      </c>
      <c r="G38" s="96">
        <v>27</v>
      </c>
      <c r="H38" s="96">
        <v>6.7</v>
      </c>
      <c r="I38" s="27"/>
    </row>
    <row r="39" spans="1:13" ht="15" thickBot="1" x14ac:dyDescent="0.25">
      <c r="A39" s="92"/>
      <c r="B39" s="93" t="s">
        <v>9</v>
      </c>
      <c r="C39" s="107">
        <v>770</v>
      </c>
      <c r="D39" s="107">
        <v>73.8</v>
      </c>
      <c r="E39" s="108">
        <v>1006</v>
      </c>
      <c r="F39" s="107">
        <v>96.1</v>
      </c>
      <c r="G39" s="108">
        <v>1776</v>
      </c>
      <c r="H39" s="109">
        <v>85</v>
      </c>
      <c r="I39" s="27"/>
    </row>
    <row r="40" spans="1:13" x14ac:dyDescent="0.2">
      <c r="A40" s="29" t="s">
        <v>4</v>
      </c>
      <c r="B40" s="27"/>
      <c r="C40" s="27"/>
      <c r="D40" s="27"/>
      <c r="E40" s="27"/>
      <c r="F40" s="27"/>
      <c r="G40" s="27"/>
      <c r="H40" s="27"/>
      <c r="I40" s="27"/>
    </row>
    <row r="41" spans="1:13" ht="20.25" customHeight="1" x14ac:dyDescent="0.2">
      <c r="A41" s="184" t="s">
        <v>123</v>
      </c>
      <c r="B41" s="184"/>
      <c r="C41" s="184"/>
      <c r="D41" s="184"/>
      <c r="E41" s="184"/>
      <c r="F41" s="184"/>
      <c r="G41" s="184"/>
      <c r="H41" s="184"/>
      <c r="I41" s="27"/>
    </row>
    <row r="42" spans="1:13" x14ac:dyDescent="0.2">
      <c r="A42" s="112" t="s">
        <v>102</v>
      </c>
      <c r="B42" s="27"/>
      <c r="C42" s="27"/>
      <c r="D42" s="27"/>
      <c r="E42" s="27"/>
      <c r="F42" s="27"/>
      <c r="G42" s="27"/>
      <c r="H42" s="27"/>
      <c r="I42" s="27"/>
    </row>
    <row r="43" spans="1:13" x14ac:dyDescent="0.2">
      <c r="A43" s="112" t="s">
        <v>118</v>
      </c>
      <c r="B43" s="27"/>
      <c r="C43" s="27"/>
      <c r="D43" s="27"/>
      <c r="E43" s="27"/>
      <c r="F43" s="27"/>
      <c r="G43" s="27"/>
      <c r="H43" s="27"/>
      <c r="I43" s="27"/>
    </row>
    <row r="44" spans="1:13" ht="1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161"/>
      <c r="K44" s="161"/>
      <c r="L44" s="161"/>
      <c r="M44" s="161"/>
    </row>
    <row r="45" spans="1:13" ht="15" x14ac:dyDescent="0.25">
      <c r="C45" s="140"/>
      <c r="E45" s="140"/>
      <c r="G45" s="140"/>
      <c r="J45" s="161"/>
      <c r="K45" s="161"/>
      <c r="L45" s="161"/>
      <c r="M45" s="161"/>
    </row>
    <row r="46" spans="1:13" x14ac:dyDescent="0.2">
      <c r="C46" s="140"/>
      <c r="E46" s="140"/>
      <c r="G46" s="140"/>
    </row>
    <row r="47" spans="1:13" x14ac:dyDescent="0.2">
      <c r="C47" s="140"/>
      <c r="E47" s="140"/>
      <c r="G47" s="140"/>
    </row>
    <row r="48" spans="1:13" x14ac:dyDescent="0.2">
      <c r="C48" s="140"/>
      <c r="E48" s="140"/>
      <c r="G48" s="140"/>
    </row>
    <row r="49" spans="3:7" x14ac:dyDescent="0.2">
      <c r="C49" s="140"/>
      <c r="E49" s="140"/>
      <c r="G49" s="140"/>
    </row>
    <row r="50" spans="3:7" x14ac:dyDescent="0.2">
      <c r="C50" s="140"/>
      <c r="E50" s="140"/>
      <c r="G50" s="140"/>
    </row>
    <row r="51" spans="3:7" x14ac:dyDescent="0.2">
      <c r="C51" s="140"/>
      <c r="E51" s="140"/>
      <c r="G51" s="140"/>
    </row>
    <row r="52" spans="3:7" x14ac:dyDescent="0.2">
      <c r="C52" s="140"/>
      <c r="E52" s="140"/>
      <c r="G52" s="140"/>
    </row>
    <row r="53" spans="3:7" x14ac:dyDescent="0.2">
      <c r="C53" s="140"/>
      <c r="E53" s="140"/>
      <c r="G53" s="140"/>
    </row>
    <row r="54" spans="3:7" x14ac:dyDescent="0.2">
      <c r="C54" s="140"/>
      <c r="E54" s="140"/>
      <c r="G54" s="140"/>
    </row>
    <row r="55" spans="3:7" x14ac:dyDescent="0.2">
      <c r="C55" s="140"/>
      <c r="E55" s="140"/>
      <c r="G55" s="140"/>
    </row>
    <row r="56" spans="3:7" x14ac:dyDescent="0.2">
      <c r="C56" s="140"/>
      <c r="E56" s="140"/>
      <c r="G56" s="140"/>
    </row>
    <row r="57" spans="3:7" x14ac:dyDescent="0.2">
      <c r="C57" s="140"/>
      <c r="E57" s="140"/>
      <c r="G57" s="140"/>
    </row>
    <row r="58" spans="3:7" x14ac:dyDescent="0.2">
      <c r="C58" s="140"/>
      <c r="E58" s="140"/>
      <c r="G58" s="140"/>
    </row>
    <row r="59" spans="3:7" x14ac:dyDescent="0.2">
      <c r="C59" s="140"/>
      <c r="E59" s="140"/>
      <c r="G59" s="140"/>
    </row>
    <row r="60" spans="3:7" x14ac:dyDescent="0.2">
      <c r="C60" s="140"/>
      <c r="E60" s="140"/>
      <c r="G60" s="140"/>
    </row>
    <row r="61" spans="3:7" x14ac:dyDescent="0.2">
      <c r="C61" s="140"/>
      <c r="E61" s="140"/>
      <c r="G61" s="140"/>
    </row>
    <row r="62" spans="3:7" x14ac:dyDescent="0.2">
      <c r="C62" s="140"/>
      <c r="E62" s="140"/>
      <c r="G62" s="140"/>
    </row>
    <row r="63" spans="3:7" x14ac:dyDescent="0.2">
      <c r="C63" s="140"/>
      <c r="E63" s="140"/>
      <c r="G63" s="140"/>
    </row>
    <row r="64" spans="3:7" x14ac:dyDescent="0.2">
      <c r="C64" s="140"/>
      <c r="E64" s="140"/>
      <c r="G64" s="140"/>
    </row>
    <row r="65" spans="3:7" x14ac:dyDescent="0.2">
      <c r="C65" s="140"/>
      <c r="E65" s="140"/>
      <c r="G65" s="140"/>
    </row>
    <row r="66" spans="3:7" x14ac:dyDescent="0.2">
      <c r="C66" s="140"/>
      <c r="E66" s="140"/>
      <c r="G66" s="140"/>
    </row>
    <row r="67" spans="3:7" x14ac:dyDescent="0.2">
      <c r="C67" s="140"/>
      <c r="E67" s="140"/>
      <c r="G67" s="140"/>
    </row>
    <row r="68" spans="3:7" x14ac:dyDescent="0.2">
      <c r="C68" s="140"/>
      <c r="E68" s="140"/>
      <c r="G68" s="140"/>
    </row>
    <row r="69" spans="3:7" x14ac:dyDescent="0.2">
      <c r="C69" s="140"/>
      <c r="E69" s="140"/>
      <c r="G69" s="140"/>
    </row>
    <row r="70" spans="3:7" x14ac:dyDescent="0.2">
      <c r="C70" s="140"/>
      <c r="E70" s="140"/>
      <c r="G70" s="140"/>
    </row>
    <row r="71" spans="3:7" x14ac:dyDescent="0.2">
      <c r="C71" s="140"/>
      <c r="E71" s="140"/>
      <c r="G71" s="140"/>
    </row>
    <row r="72" spans="3:7" x14ac:dyDescent="0.2">
      <c r="C72" s="140"/>
      <c r="E72" s="140"/>
      <c r="G72" s="140"/>
    </row>
    <row r="73" spans="3:7" x14ac:dyDescent="0.2">
      <c r="C73" s="140"/>
      <c r="E73" s="140"/>
      <c r="G73" s="140"/>
    </row>
    <row r="74" spans="3:7" x14ac:dyDescent="0.2">
      <c r="C74" s="140"/>
      <c r="E74" s="140"/>
      <c r="G74" s="140"/>
    </row>
    <row r="75" spans="3:7" x14ac:dyDescent="0.2">
      <c r="C75" s="140"/>
      <c r="E75" s="140"/>
      <c r="G75" s="140"/>
    </row>
    <row r="76" spans="3:7" x14ac:dyDescent="0.2">
      <c r="C76" s="140"/>
      <c r="E76" s="140"/>
      <c r="G76" s="140"/>
    </row>
    <row r="77" spans="3:7" x14ac:dyDescent="0.2">
      <c r="C77" s="140"/>
      <c r="E77" s="140"/>
      <c r="G77" s="140"/>
    </row>
    <row r="78" spans="3:7" x14ac:dyDescent="0.2">
      <c r="C78" s="140"/>
      <c r="E78" s="140"/>
      <c r="G78" s="140"/>
    </row>
    <row r="79" spans="3:7" x14ac:dyDescent="0.2">
      <c r="C79" s="140"/>
      <c r="E79" s="140"/>
      <c r="G79" s="140"/>
    </row>
    <row r="80" spans="3:7" x14ac:dyDescent="0.2">
      <c r="C80" s="140"/>
      <c r="E80" s="140"/>
      <c r="G80" s="140"/>
    </row>
    <row r="81" spans="3:7" x14ac:dyDescent="0.2">
      <c r="C81" s="140"/>
      <c r="E81" s="140"/>
      <c r="G81" s="140"/>
    </row>
    <row r="82" spans="3:7" x14ac:dyDescent="0.2">
      <c r="C82" s="140"/>
      <c r="E82" s="140"/>
      <c r="G82" s="140"/>
    </row>
    <row r="83" spans="3:7" x14ac:dyDescent="0.2">
      <c r="C83" s="140"/>
      <c r="E83" s="140"/>
      <c r="G83" s="140"/>
    </row>
    <row r="84" spans="3:7" x14ac:dyDescent="0.2">
      <c r="C84" s="140"/>
      <c r="E84" s="140"/>
      <c r="G84" s="140"/>
    </row>
    <row r="85" spans="3:7" x14ac:dyDescent="0.2">
      <c r="C85" s="140"/>
      <c r="E85" s="140"/>
      <c r="G85" s="140"/>
    </row>
    <row r="86" spans="3:7" x14ac:dyDescent="0.2">
      <c r="C86" s="140"/>
      <c r="E86" s="140"/>
      <c r="G86" s="140"/>
    </row>
    <row r="87" spans="3:7" x14ac:dyDescent="0.2">
      <c r="C87" s="140"/>
      <c r="E87" s="140"/>
      <c r="G87" s="140"/>
    </row>
    <row r="88" spans="3:7" x14ac:dyDescent="0.2">
      <c r="C88" s="140"/>
      <c r="E88" s="140"/>
      <c r="G88" s="140"/>
    </row>
    <row r="89" spans="3:7" x14ac:dyDescent="0.2">
      <c r="C89" s="140"/>
      <c r="E89" s="140"/>
      <c r="G89" s="140"/>
    </row>
    <row r="90" spans="3:7" x14ac:dyDescent="0.2">
      <c r="C90" s="140"/>
      <c r="E90" s="140"/>
      <c r="G90" s="140"/>
    </row>
    <row r="91" spans="3:7" x14ac:dyDescent="0.2">
      <c r="C91" s="140"/>
      <c r="E91" s="140"/>
      <c r="G91" s="140"/>
    </row>
    <row r="92" spans="3:7" x14ac:dyDescent="0.2">
      <c r="C92" s="140"/>
      <c r="E92" s="140"/>
      <c r="G92" s="140"/>
    </row>
    <row r="93" spans="3:7" x14ac:dyDescent="0.2">
      <c r="C93" s="140"/>
      <c r="E93" s="140"/>
      <c r="G93" s="140"/>
    </row>
    <row r="94" spans="3:7" x14ac:dyDescent="0.2">
      <c r="C94" s="140"/>
      <c r="E94" s="140"/>
      <c r="G94" s="140"/>
    </row>
    <row r="95" spans="3:7" x14ac:dyDescent="0.2">
      <c r="C95" s="140"/>
      <c r="E95" s="140"/>
      <c r="G95" s="140"/>
    </row>
    <row r="96" spans="3:7" x14ac:dyDescent="0.2">
      <c r="C96" s="140"/>
      <c r="E96" s="140"/>
      <c r="G96" s="140"/>
    </row>
    <row r="97" spans="3:7" x14ac:dyDescent="0.2">
      <c r="C97" s="140"/>
      <c r="E97" s="140"/>
      <c r="G97" s="140"/>
    </row>
    <row r="98" spans="3:7" x14ac:dyDescent="0.2">
      <c r="C98" s="140"/>
      <c r="E98" s="140"/>
      <c r="G98" s="140"/>
    </row>
    <row r="99" spans="3:7" x14ac:dyDescent="0.2">
      <c r="C99" s="140"/>
      <c r="E99" s="140"/>
      <c r="G99" s="140"/>
    </row>
    <row r="100" spans="3:7" x14ac:dyDescent="0.2">
      <c r="C100" s="140"/>
      <c r="E100" s="140"/>
      <c r="G100" s="140"/>
    </row>
    <row r="101" spans="3:7" x14ac:dyDescent="0.2">
      <c r="C101" s="140"/>
      <c r="E101" s="140"/>
      <c r="G101" s="140"/>
    </row>
    <row r="102" spans="3:7" x14ac:dyDescent="0.2">
      <c r="C102" s="140"/>
      <c r="E102" s="140"/>
      <c r="G102" s="140"/>
    </row>
    <row r="103" spans="3:7" x14ac:dyDescent="0.2">
      <c r="C103" s="140"/>
      <c r="E103" s="140"/>
      <c r="G103" s="140"/>
    </row>
    <row r="104" spans="3:7" x14ac:dyDescent="0.2">
      <c r="C104" s="140"/>
      <c r="E104" s="140"/>
      <c r="G104" s="140"/>
    </row>
    <row r="105" spans="3:7" x14ac:dyDescent="0.2">
      <c r="C105" s="140"/>
      <c r="E105" s="140"/>
      <c r="G105" s="140"/>
    </row>
    <row r="106" spans="3:7" x14ac:dyDescent="0.2">
      <c r="C106" s="140"/>
      <c r="E106" s="140"/>
      <c r="G106" s="140"/>
    </row>
    <row r="107" spans="3:7" x14ac:dyDescent="0.2">
      <c r="C107" s="140"/>
      <c r="E107" s="140"/>
      <c r="G107" s="140"/>
    </row>
    <row r="108" spans="3:7" x14ac:dyDescent="0.2">
      <c r="C108" s="140"/>
      <c r="E108" s="140"/>
      <c r="G108" s="140"/>
    </row>
    <row r="109" spans="3:7" x14ac:dyDescent="0.2">
      <c r="C109" s="140"/>
      <c r="E109" s="140"/>
      <c r="G109" s="140"/>
    </row>
    <row r="110" spans="3:7" x14ac:dyDescent="0.2">
      <c r="C110" s="140"/>
      <c r="E110" s="140"/>
      <c r="G110" s="140"/>
    </row>
    <row r="111" spans="3:7" x14ac:dyDescent="0.2">
      <c r="C111" s="140"/>
      <c r="E111" s="140"/>
      <c r="G111" s="140"/>
    </row>
    <row r="112" spans="3:7" x14ac:dyDescent="0.2">
      <c r="C112" s="140"/>
      <c r="E112" s="140"/>
      <c r="G112" s="140"/>
    </row>
    <row r="113" spans="3:7" x14ac:dyDescent="0.2">
      <c r="C113" s="140"/>
      <c r="E113" s="140"/>
      <c r="G113" s="140"/>
    </row>
    <row r="114" spans="3:7" x14ac:dyDescent="0.2">
      <c r="C114" s="140"/>
      <c r="E114" s="140"/>
      <c r="G114" s="140"/>
    </row>
    <row r="115" spans="3:7" x14ac:dyDescent="0.2">
      <c r="C115" s="140"/>
      <c r="E115" s="140"/>
      <c r="G115" s="140"/>
    </row>
    <row r="116" spans="3:7" x14ac:dyDescent="0.2">
      <c r="C116" s="140"/>
      <c r="E116" s="140"/>
      <c r="G116" s="140"/>
    </row>
    <row r="117" spans="3:7" x14ac:dyDescent="0.2">
      <c r="C117" s="140"/>
      <c r="E117" s="140"/>
      <c r="G117" s="140"/>
    </row>
    <row r="118" spans="3:7" x14ac:dyDescent="0.2">
      <c r="C118" s="140"/>
      <c r="E118" s="140"/>
      <c r="G118" s="140"/>
    </row>
    <row r="119" spans="3:7" x14ac:dyDescent="0.2">
      <c r="C119" s="140"/>
      <c r="E119" s="140"/>
      <c r="G119" s="140"/>
    </row>
    <row r="120" spans="3:7" x14ac:dyDescent="0.2">
      <c r="C120" s="140"/>
      <c r="E120" s="140"/>
      <c r="G120" s="140"/>
    </row>
    <row r="121" spans="3:7" x14ac:dyDescent="0.2">
      <c r="C121" s="140"/>
      <c r="E121" s="140"/>
      <c r="G121" s="140"/>
    </row>
    <row r="122" spans="3:7" x14ac:dyDescent="0.2">
      <c r="C122" s="140"/>
      <c r="E122" s="140"/>
      <c r="G122" s="140"/>
    </row>
    <row r="123" spans="3:7" x14ac:dyDescent="0.2">
      <c r="C123" s="140"/>
      <c r="E123" s="140"/>
      <c r="G123" s="140"/>
    </row>
    <row r="124" spans="3:7" x14ac:dyDescent="0.2">
      <c r="C124" s="140"/>
      <c r="E124" s="140"/>
      <c r="G124" s="140"/>
    </row>
    <row r="125" spans="3:7" x14ac:dyDescent="0.2">
      <c r="C125" s="140"/>
      <c r="E125" s="140"/>
      <c r="G125" s="140"/>
    </row>
    <row r="126" spans="3:7" x14ac:dyDescent="0.2">
      <c r="C126" s="140"/>
      <c r="E126" s="140"/>
      <c r="G126" s="140"/>
    </row>
    <row r="127" spans="3:7" x14ac:dyDescent="0.2">
      <c r="C127" s="140"/>
      <c r="E127" s="140"/>
      <c r="G127" s="140"/>
    </row>
    <row r="128" spans="3:7" x14ac:dyDescent="0.2">
      <c r="C128" s="140"/>
      <c r="E128" s="140"/>
      <c r="G128" s="140"/>
    </row>
    <row r="129" spans="3:7" x14ac:dyDescent="0.2">
      <c r="C129" s="140"/>
      <c r="E129" s="140"/>
      <c r="G129" s="140"/>
    </row>
    <row r="130" spans="3:7" x14ac:dyDescent="0.2">
      <c r="C130" s="140"/>
      <c r="E130" s="140"/>
      <c r="G130" s="140"/>
    </row>
    <row r="131" spans="3:7" x14ac:dyDescent="0.2">
      <c r="C131" s="140"/>
      <c r="E131" s="140"/>
      <c r="G131" s="140"/>
    </row>
  </sheetData>
  <mergeCells count="5">
    <mergeCell ref="C4:D4"/>
    <mergeCell ref="E4:F4"/>
    <mergeCell ref="G4:H4"/>
    <mergeCell ref="A41:H41"/>
    <mergeCell ref="A3:H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5" x14ac:dyDescent="0.25"/>
  <cols>
    <col min="1" max="5" width="9.140625" style="161"/>
    <col min="6" max="6" width="11.140625" style="161" customWidth="1"/>
    <col min="7" max="7" width="9.140625" style="161"/>
    <col min="8" max="8" width="4" style="161" customWidth="1"/>
    <col min="9" max="11" width="9.140625" style="161"/>
    <col min="12" max="12" width="10.28515625" style="161" customWidth="1"/>
    <col min="13" max="16384" width="9.140625" style="161"/>
  </cols>
  <sheetData>
    <row r="1" spans="1:11" x14ac:dyDescent="0.25">
      <c r="A1" s="156" t="s">
        <v>151</v>
      </c>
      <c r="B1" s="138"/>
      <c r="C1" s="138"/>
      <c r="D1" s="138"/>
      <c r="E1" s="138"/>
      <c r="F1" s="138"/>
      <c r="G1" s="138"/>
      <c r="H1" s="138"/>
      <c r="I1" s="138"/>
    </row>
    <row r="2" spans="1:11" x14ac:dyDescent="0.25">
      <c r="A2" s="138"/>
      <c r="B2" s="138"/>
      <c r="C2" s="138"/>
      <c r="D2" s="138"/>
      <c r="E2" s="138"/>
      <c r="F2" s="138"/>
      <c r="G2" s="138"/>
      <c r="H2" s="138"/>
    </row>
    <row r="3" spans="1:11" ht="27" customHeight="1" thickBot="1" x14ac:dyDescent="0.3">
      <c r="A3" s="191" t="s">
        <v>143</v>
      </c>
      <c r="B3" s="191"/>
      <c r="C3" s="191"/>
      <c r="D3" s="191"/>
      <c r="E3" s="191"/>
      <c r="F3" s="191"/>
      <c r="G3" s="191"/>
      <c r="H3" s="27"/>
      <c r="I3" s="140"/>
      <c r="J3" s="140"/>
      <c r="K3" s="140"/>
    </row>
    <row r="4" spans="1:11" ht="15.75" thickBot="1" x14ac:dyDescent="0.3">
      <c r="A4" s="81"/>
      <c r="B4" s="193" t="s">
        <v>57</v>
      </c>
      <c r="C4" s="193"/>
      <c r="D4" s="193" t="s">
        <v>58</v>
      </c>
      <c r="E4" s="193"/>
      <c r="F4" s="193" t="s">
        <v>120</v>
      </c>
      <c r="G4" s="193"/>
      <c r="H4" s="27"/>
      <c r="I4" s="140"/>
      <c r="J4" s="140"/>
      <c r="K4" s="140"/>
    </row>
    <row r="5" spans="1:11" ht="23.25" thickBot="1" x14ac:dyDescent="0.3">
      <c r="A5" s="82" t="s">
        <v>59</v>
      </c>
      <c r="B5" s="82" t="s">
        <v>1</v>
      </c>
      <c r="C5" s="83" t="s">
        <v>49</v>
      </c>
      <c r="D5" s="82" t="s">
        <v>1</v>
      </c>
      <c r="E5" s="83" t="s">
        <v>49</v>
      </c>
      <c r="F5" s="82" t="s">
        <v>1</v>
      </c>
      <c r="G5" s="83" t="s">
        <v>49</v>
      </c>
      <c r="H5" s="27"/>
      <c r="I5" s="140"/>
      <c r="J5" s="140"/>
      <c r="K5" s="140"/>
    </row>
    <row r="6" spans="1:11" x14ac:dyDescent="0.25">
      <c r="A6" s="84">
        <v>2013</v>
      </c>
      <c r="B6" s="50">
        <v>197</v>
      </c>
      <c r="C6" s="51">
        <v>49.225879319133625</v>
      </c>
      <c r="D6" s="50">
        <v>57</v>
      </c>
      <c r="E6" s="50">
        <v>14.2</v>
      </c>
      <c r="F6" s="50">
        <v>254</v>
      </c>
      <c r="G6" s="50">
        <v>63.7</v>
      </c>
      <c r="H6" s="27"/>
      <c r="I6" s="140"/>
      <c r="J6" s="140"/>
      <c r="K6" s="140"/>
    </row>
    <row r="7" spans="1:11" x14ac:dyDescent="0.25">
      <c r="A7" s="84">
        <v>2014</v>
      </c>
      <c r="B7" s="50">
        <v>207</v>
      </c>
      <c r="C7" s="51">
        <v>50.626843477452709</v>
      </c>
      <c r="D7" s="50">
        <v>80</v>
      </c>
      <c r="E7" s="50">
        <v>19.600000000000001</v>
      </c>
      <c r="F7" s="50">
        <v>287</v>
      </c>
      <c r="G7" s="50">
        <v>71.2</v>
      </c>
      <c r="H7" s="27"/>
      <c r="I7" s="140"/>
      <c r="J7" s="140"/>
      <c r="K7" s="140"/>
    </row>
    <row r="8" spans="1:11" x14ac:dyDescent="0.25">
      <c r="A8" s="84">
        <v>2015</v>
      </c>
      <c r="B8" s="50">
        <v>233</v>
      </c>
      <c r="C8" s="51">
        <v>57</v>
      </c>
      <c r="D8" s="50">
        <v>82</v>
      </c>
      <c r="E8" s="50">
        <v>19.899999999999999</v>
      </c>
      <c r="F8" s="50">
        <v>315</v>
      </c>
      <c r="G8" s="50">
        <v>75.900000000000006</v>
      </c>
      <c r="H8" s="27"/>
      <c r="I8" s="140"/>
      <c r="J8" s="140"/>
      <c r="K8" s="140"/>
    </row>
    <row r="9" spans="1:11" x14ac:dyDescent="0.25">
      <c r="A9" s="84">
        <v>2016</v>
      </c>
      <c r="B9" s="50">
        <v>331</v>
      </c>
      <c r="C9" s="51">
        <v>77.535904277124089</v>
      </c>
      <c r="D9" s="50">
        <v>105</v>
      </c>
      <c r="E9" s="50">
        <v>24.8</v>
      </c>
      <c r="F9" s="50">
        <v>436</v>
      </c>
      <c r="G9" s="50">
        <v>102.6</v>
      </c>
      <c r="H9" s="27"/>
      <c r="I9" s="140"/>
      <c r="J9" s="140"/>
      <c r="K9" s="140"/>
    </row>
    <row r="10" spans="1:11" x14ac:dyDescent="0.25">
      <c r="A10" s="84">
        <v>2017</v>
      </c>
      <c r="B10" s="50">
        <v>348</v>
      </c>
      <c r="C10" s="51">
        <v>79.77205364899838</v>
      </c>
      <c r="D10" s="50">
        <v>136</v>
      </c>
      <c r="E10" s="50">
        <v>31.2</v>
      </c>
      <c r="F10" s="50">
        <v>484</v>
      </c>
      <c r="G10" s="50">
        <v>110.9</v>
      </c>
      <c r="H10" s="27"/>
      <c r="I10" s="140"/>
      <c r="J10" s="140"/>
      <c r="K10" s="140"/>
    </row>
    <row r="11" spans="1:11" ht="15.75" thickBot="1" x14ac:dyDescent="0.3">
      <c r="A11" s="85" t="s">
        <v>18</v>
      </c>
      <c r="B11" s="86">
        <v>1316</v>
      </c>
      <c r="C11" s="87">
        <v>62.966898837169794</v>
      </c>
      <c r="D11" s="88">
        <v>460</v>
      </c>
      <c r="E11" s="88">
        <v>22.1</v>
      </c>
      <c r="F11" s="86">
        <v>1776</v>
      </c>
      <c r="G11" s="88">
        <v>85.4</v>
      </c>
      <c r="H11" s="27"/>
      <c r="I11" s="140"/>
      <c r="J11" s="140"/>
      <c r="K11" s="140"/>
    </row>
    <row r="12" spans="1:11" x14ac:dyDescent="0.25">
      <c r="A12" s="29" t="s">
        <v>4</v>
      </c>
      <c r="B12" s="27"/>
      <c r="C12" s="27"/>
      <c r="D12" s="27"/>
      <c r="E12" s="27"/>
      <c r="F12" s="27"/>
      <c r="G12" s="27"/>
      <c r="H12" s="27"/>
      <c r="I12" s="140"/>
      <c r="J12" s="140"/>
      <c r="K12" s="140"/>
    </row>
    <row r="13" spans="1:11" x14ac:dyDescent="0.25">
      <c r="A13" s="89" t="s">
        <v>132</v>
      </c>
      <c r="B13" s="27"/>
      <c r="C13" s="27"/>
      <c r="D13" s="27"/>
      <c r="E13" s="27"/>
      <c r="F13" s="27"/>
      <c r="G13" s="27"/>
      <c r="H13" s="27"/>
      <c r="I13" s="140"/>
      <c r="J13" s="140"/>
      <c r="K13" s="140"/>
    </row>
    <row r="14" spans="1:11" x14ac:dyDescent="0.25">
      <c r="A14" s="89" t="s">
        <v>103</v>
      </c>
      <c r="B14" s="27"/>
      <c r="C14" s="27"/>
      <c r="D14" s="27"/>
      <c r="E14" s="27"/>
      <c r="F14" s="27"/>
      <c r="G14" s="27"/>
      <c r="H14" s="27"/>
      <c r="I14" s="140"/>
      <c r="J14" s="140"/>
      <c r="K14" s="140"/>
    </row>
    <row r="15" spans="1:11" ht="27" customHeight="1" x14ac:dyDescent="0.25">
      <c r="A15" s="184" t="s">
        <v>131</v>
      </c>
      <c r="B15" s="184"/>
      <c r="C15" s="184"/>
      <c r="D15" s="184"/>
      <c r="E15" s="184"/>
      <c r="F15" s="184"/>
      <c r="G15" s="184"/>
      <c r="H15" s="27"/>
      <c r="I15" s="140"/>
      <c r="J15" s="140"/>
      <c r="K15" s="140"/>
    </row>
    <row r="16" spans="1:11" x14ac:dyDescent="0.25">
      <c r="A16" s="63" t="s">
        <v>113</v>
      </c>
      <c r="B16" s="27"/>
      <c r="C16" s="27"/>
      <c r="D16" s="27"/>
      <c r="E16" s="27"/>
      <c r="F16" s="27"/>
      <c r="G16" s="27"/>
      <c r="H16" s="27"/>
      <c r="I16" s="140"/>
      <c r="J16" s="140"/>
      <c r="K16" s="140"/>
    </row>
    <row r="17" spans="1:8" x14ac:dyDescent="0.25">
      <c r="A17" s="138"/>
      <c r="B17" s="138"/>
      <c r="C17" s="138"/>
      <c r="D17" s="138"/>
      <c r="E17" s="138"/>
      <c r="F17" s="138"/>
      <c r="G17" s="138"/>
      <c r="H17" s="138"/>
    </row>
  </sheetData>
  <mergeCells count="5">
    <mergeCell ref="B4:C4"/>
    <mergeCell ref="D4:E4"/>
    <mergeCell ref="F4:G4"/>
    <mergeCell ref="A3:G3"/>
    <mergeCell ref="A15:G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/>
  </sheetViews>
  <sheetFormatPr defaultRowHeight="14.25" x14ac:dyDescent="0.2"/>
  <cols>
    <col min="1" max="1" width="10.5703125" style="140" customWidth="1"/>
    <col min="2" max="3" width="9.140625" style="140"/>
    <col min="4" max="4" width="9.140625" style="163"/>
    <col min="5" max="5" width="9.140625" style="140"/>
    <col min="6" max="6" width="9.140625" style="163"/>
    <col min="7" max="8" width="9.140625" style="140"/>
    <col min="9" max="9" width="4.42578125" style="140" customWidth="1"/>
    <col min="10" max="11" width="9.140625" style="140"/>
    <col min="12" max="12" width="10" style="140" customWidth="1"/>
    <col min="13" max="13" width="9.140625" style="140"/>
    <col min="14" max="14" width="9.42578125" style="140" bestFit="1" customWidth="1"/>
    <col min="15" max="16384" width="9.140625" style="140"/>
  </cols>
  <sheetData>
    <row r="1" spans="1:10" ht="15" x14ac:dyDescent="0.25">
      <c r="A1" s="156" t="s">
        <v>151</v>
      </c>
      <c r="B1" s="27"/>
      <c r="C1" s="27"/>
      <c r="D1" s="40"/>
      <c r="E1" s="27"/>
      <c r="F1" s="40"/>
      <c r="G1" s="27"/>
      <c r="H1" s="27"/>
      <c r="I1" s="27"/>
    </row>
    <row r="2" spans="1:10" x14ac:dyDescent="0.2">
      <c r="A2" s="27"/>
      <c r="B2" s="27"/>
      <c r="C2" s="27"/>
      <c r="D2" s="40"/>
      <c r="E2" s="27"/>
      <c r="F2" s="40"/>
      <c r="G2" s="27"/>
      <c r="H2" s="27"/>
      <c r="I2" s="27"/>
    </row>
    <row r="3" spans="1:10" ht="27" customHeight="1" thickBot="1" x14ac:dyDescent="0.25">
      <c r="A3" s="195" t="s">
        <v>146</v>
      </c>
      <c r="B3" s="195"/>
      <c r="C3" s="195"/>
      <c r="D3" s="195"/>
      <c r="E3" s="195"/>
      <c r="F3" s="195"/>
      <c r="G3" s="195"/>
      <c r="H3" s="195"/>
      <c r="I3" s="27"/>
    </row>
    <row r="4" spans="1:10" ht="15" thickBot="1" x14ac:dyDescent="0.25">
      <c r="A4" s="30"/>
      <c r="B4" s="194" t="s">
        <v>137</v>
      </c>
      <c r="C4" s="185" t="s">
        <v>51</v>
      </c>
      <c r="D4" s="185"/>
      <c r="E4" s="185" t="s">
        <v>58</v>
      </c>
      <c r="F4" s="185"/>
      <c r="G4" s="185" t="s">
        <v>9</v>
      </c>
      <c r="H4" s="185"/>
      <c r="I4" s="30"/>
      <c r="J4" s="143"/>
    </row>
    <row r="5" spans="1:10" ht="15" thickBot="1" x14ac:dyDescent="0.25">
      <c r="A5" s="30"/>
      <c r="B5" s="185"/>
      <c r="C5" s="134" t="s">
        <v>1</v>
      </c>
      <c r="D5" s="125" t="s">
        <v>56</v>
      </c>
      <c r="E5" s="134" t="s">
        <v>2</v>
      </c>
      <c r="F5" s="125" t="s">
        <v>56</v>
      </c>
      <c r="G5" s="134" t="s">
        <v>2</v>
      </c>
      <c r="H5" s="125" t="s">
        <v>56</v>
      </c>
      <c r="I5" s="30"/>
      <c r="J5" s="143"/>
    </row>
    <row r="6" spans="1:10" x14ac:dyDescent="0.2">
      <c r="A6" s="30" t="s">
        <v>50</v>
      </c>
      <c r="B6" s="30">
        <v>2013</v>
      </c>
      <c r="C6" s="30">
        <v>36</v>
      </c>
      <c r="D6" s="45">
        <v>83.720930232558146</v>
      </c>
      <c r="E6" s="30">
        <v>7</v>
      </c>
      <c r="F6" s="45">
        <v>16.279069767441861</v>
      </c>
      <c r="G6" s="30">
        <v>43</v>
      </c>
      <c r="H6" s="45">
        <v>100</v>
      </c>
      <c r="I6" s="30"/>
      <c r="J6" s="143"/>
    </row>
    <row r="7" spans="1:10" x14ac:dyDescent="0.2">
      <c r="A7" s="30"/>
      <c r="B7" s="30">
        <v>2014</v>
      </c>
      <c r="C7" s="30">
        <v>59</v>
      </c>
      <c r="D7" s="45">
        <v>80.821917808219183</v>
      </c>
      <c r="E7" s="30">
        <v>14</v>
      </c>
      <c r="F7" s="45">
        <v>19.17808219178082</v>
      </c>
      <c r="G7" s="30">
        <v>73</v>
      </c>
      <c r="H7" s="45">
        <v>100</v>
      </c>
      <c r="I7" s="30"/>
      <c r="J7" s="143"/>
    </row>
    <row r="8" spans="1:10" x14ac:dyDescent="0.2">
      <c r="A8" s="30"/>
      <c r="B8" s="30">
        <v>2015</v>
      </c>
      <c r="C8" s="30">
        <v>52</v>
      </c>
      <c r="D8" s="45">
        <v>76.470588235294116</v>
      </c>
      <c r="E8" s="30">
        <v>16</v>
      </c>
      <c r="F8" s="45">
        <v>23.52941176470588</v>
      </c>
      <c r="G8" s="30">
        <v>68</v>
      </c>
      <c r="H8" s="45">
        <v>100</v>
      </c>
      <c r="I8" s="30"/>
      <c r="J8" s="143"/>
    </row>
    <row r="9" spans="1:10" x14ac:dyDescent="0.2">
      <c r="A9" s="66"/>
      <c r="B9" s="66">
        <v>2016</v>
      </c>
      <c r="C9" s="66">
        <v>113</v>
      </c>
      <c r="D9" s="45">
        <v>88.976377952755897</v>
      </c>
      <c r="E9" s="66">
        <v>14</v>
      </c>
      <c r="F9" s="45">
        <v>11.023622047244094</v>
      </c>
      <c r="G9" s="66">
        <v>127</v>
      </c>
      <c r="H9" s="68">
        <v>100</v>
      </c>
      <c r="I9" s="30"/>
      <c r="J9" s="143"/>
    </row>
    <row r="10" spans="1:10" x14ac:dyDescent="0.2">
      <c r="A10" s="66"/>
      <c r="B10" s="66">
        <v>2017</v>
      </c>
      <c r="C10" s="66">
        <v>96</v>
      </c>
      <c r="D10" s="45">
        <v>77.41935483870968</v>
      </c>
      <c r="E10" s="66">
        <v>28</v>
      </c>
      <c r="F10" s="45">
        <v>22.58064516129032</v>
      </c>
      <c r="G10" s="66">
        <v>124</v>
      </c>
      <c r="H10" s="68">
        <v>100</v>
      </c>
      <c r="I10" s="30"/>
      <c r="J10" s="143"/>
    </row>
    <row r="11" spans="1:10" ht="15" thickBot="1" x14ac:dyDescent="0.25">
      <c r="A11" s="4"/>
      <c r="B11" s="126" t="s">
        <v>9</v>
      </c>
      <c r="C11" s="127">
        <v>356</v>
      </c>
      <c r="D11" s="69">
        <v>81.839080459770116</v>
      </c>
      <c r="E11" s="127">
        <v>79</v>
      </c>
      <c r="F11" s="69">
        <v>18.160919540229887</v>
      </c>
      <c r="G11" s="127">
        <v>435</v>
      </c>
      <c r="H11" s="69">
        <v>100</v>
      </c>
      <c r="I11" s="30"/>
      <c r="J11" s="143"/>
    </row>
    <row r="12" spans="1:10" x14ac:dyDescent="0.2">
      <c r="A12" s="30" t="s">
        <v>53</v>
      </c>
      <c r="B12" s="66">
        <v>2013</v>
      </c>
      <c r="C12" s="66">
        <v>62</v>
      </c>
      <c r="D12" s="45">
        <v>83.78378378378379</v>
      </c>
      <c r="E12" s="66">
        <v>12</v>
      </c>
      <c r="F12" s="45">
        <v>16.216216216216218</v>
      </c>
      <c r="G12" s="66">
        <v>74</v>
      </c>
      <c r="H12" s="68">
        <v>100</v>
      </c>
      <c r="I12" s="30"/>
      <c r="J12" s="143"/>
    </row>
    <row r="13" spans="1:10" x14ac:dyDescent="0.2">
      <c r="A13" s="30"/>
      <c r="B13" s="66">
        <v>2014</v>
      </c>
      <c r="C13" s="66">
        <v>34</v>
      </c>
      <c r="D13" s="45">
        <v>62.962962962962962</v>
      </c>
      <c r="E13" s="66">
        <v>20</v>
      </c>
      <c r="F13" s="45">
        <v>37.037037037037038</v>
      </c>
      <c r="G13" s="66">
        <v>54</v>
      </c>
      <c r="H13" s="68">
        <v>100</v>
      </c>
      <c r="I13" s="66"/>
      <c r="J13" s="143"/>
    </row>
    <row r="14" spans="1:10" x14ac:dyDescent="0.2">
      <c r="A14" s="30"/>
      <c r="B14" s="66">
        <v>2015</v>
      </c>
      <c r="C14" s="66">
        <v>46</v>
      </c>
      <c r="D14" s="45">
        <v>75.409836065573771</v>
      </c>
      <c r="E14" s="66">
        <v>15</v>
      </c>
      <c r="F14" s="45">
        <v>24.590163934426229</v>
      </c>
      <c r="G14" s="66">
        <v>61</v>
      </c>
      <c r="H14" s="68">
        <v>100</v>
      </c>
      <c r="I14" s="66"/>
      <c r="J14" s="143"/>
    </row>
    <row r="15" spans="1:10" x14ac:dyDescent="0.2">
      <c r="A15" s="30"/>
      <c r="B15" s="66">
        <v>2016</v>
      </c>
      <c r="C15" s="66">
        <v>46</v>
      </c>
      <c r="D15" s="45">
        <v>79.310344827586206</v>
      </c>
      <c r="E15" s="66">
        <v>12</v>
      </c>
      <c r="F15" s="45">
        <v>20.689655172413794</v>
      </c>
      <c r="G15" s="66">
        <v>58</v>
      </c>
      <c r="H15" s="68">
        <v>100</v>
      </c>
      <c r="I15" s="66"/>
      <c r="J15" s="143"/>
    </row>
    <row r="16" spans="1:10" x14ac:dyDescent="0.2">
      <c r="A16" s="30"/>
      <c r="B16" s="66">
        <v>2017</v>
      </c>
      <c r="C16" s="66">
        <v>58</v>
      </c>
      <c r="D16" s="45">
        <v>77.333333333333329</v>
      </c>
      <c r="E16" s="66">
        <v>17</v>
      </c>
      <c r="F16" s="45">
        <v>22.666666666666664</v>
      </c>
      <c r="G16" s="66">
        <v>75</v>
      </c>
      <c r="H16" s="68">
        <v>100</v>
      </c>
      <c r="I16" s="66"/>
      <c r="J16" s="143"/>
    </row>
    <row r="17" spans="1:10" ht="15" thickBot="1" x14ac:dyDescent="0.25">
      <c r="A17" s="4"/>
      <c r="B17" s="126" t="s">
        <v>18</v>
      </c>
      <c r="C17" s="4">
        <v>246</v>
      </c>
      <c r="D17" s="69">
        <v>76.397515527950304</v>
      </c>
      <c r="E17" s="4">
        <v>76</v>
      </c>
      <c r="F17" s="69">
        <v>23.602484472049689</v>
      </c>
      <c r="G17" s="4">
        <v>322</v>
      </c>
      <c r="H17" s="69">
        <v>100</v>
      </c>
      <c r="I17" s="30"/>
      <c r="J17" s="143"/>
    </row>
    <row r="18" spans="1:10" x14ac:dyDescent="0.2">
      <c r="A18" s="30" t="s">
        <v>20</v>
      </c>
      <c r="B18" s="30">
        <v>2013</v>
      </c>
      <c r="C18" s="30">
        <v>7</v>
      </c>
      <c r="D18" s="45">
        <v>70</v>
      </c>
      <c r="E18" s="30">
        <v>3</v>
      </c>
      <c r="F18" s="45">
        <v>30</v>
      </c>
      <c r="G18" s="30">
        <v>10</v>
      </c>
      <c r="H18" s="45">
        <v>100</v>
      </c>
      <c r="I18" s="30"/>
      <c r="J18" s="143"/>
    </row>
    <row r="19" spans="1:10" x14ac:dyDescent="0.2">
      <c r="A19" s="30"/>
      <c r="B19" s="30">
        <v>2014</v>
      </c>
      <c r="C19" s="30">
        <v>13</v>
      </c>
      <c r="D19" s="45">
        <v>86.666666666666671</v>
      </c>
      <c r="E19" s="30">
        <v>2</v>
      </c>
      <c r="F19" s="45">
        <v>13.333333333333334</v>
      </c>
      <c r="G19" s="30">
        <v>15</v>
      </c>
      <c r="H19" s="45">
        <v>100</v>
      </c>
      <c r="I19" s="30"/>
      <c r="J19" s="143"/>
    </row>
    <row r="20" spans="1:10" x14ac:dyDescent="0.2">
      <c r="A20" s="30"/>
      <c r="B20" s="30">
        <v>2015</v>
      </c>
      <c r="C20" s="30">
        <v>7</v>
      </c>
      <c r="D20" s="45">
        <v>77.777777777777786</v>
      </c>
      <c r="E20" s="30">
        <v>2</v>
      </c>
      <c r="F20" s="45">
        <v>22.222222222222221</v>
      </c>
      <c r="G20" s="30">
        <v>9</v>
      </c>
      <c r="H20" s="45">
        <v>100</v>
      </c>
      <c r="I20" s="30"/>
      <c r="J20" s="143"/>
    </row>
    <row r="21" spans="1:10" x14ac:dyDescent="0.2">
      <c r="A21" s="30"/>
      <c r="B21" s="30">
        <v>2016</v>
      </c>
      <c r="C21" s="30">
        <v>12</v>
      </c>
      <c r="D21" s="45">
        <v>85.714285714285708</v>
      </c>
      <c r="E21" s="30">
        <v>2</v>
      </c>
      <c r="F21" s="45">
        <v>14.285714285714285</v>
      </c>
      <c r="G21" s="30">
        <v>14</v>
      </c>
      <c r="H21" s="45">
        <v>100</v>
      </c>
      <c r="I21" s="30"/>
      <c r="J21" s="143"/>
    </row>
    <row r="22" spans="1:10" x14ac:dyDescent="0.2">
      <c r="A22" s="30"/>
      <c r="B22" s="30">
        <v>2017</v>
      </c>
      <c r="C22" s="30">
        <v>10</v>
      </c>
      <c r="D22" s="45">
        <v>58.82352941176471</v>
      </c>
      <c r="E22" s="30">
        <v>7</v>
      </c>
      <c r="F22" s="45">
        <v>41.17647058823529</v>
      </c>
      <c r="G22" s="30">
        <v>17</v>
      </c>
      <c r="H22" s="45">
        <v>100</v>
      </c>
      <c r="I22" s="30"/>
      <c r="J22" s="143"/>
    </row>
    <row r="23" spans="1:10" ht="15" thickBot="1" x14ac:dyDescent="0.25">
      <c r="A23" s="4"/>
      <c r="B23" s="126" t="s">
        <v>18</v>
      </c>
      <c r="C23" s="4">
        <v>49</v>
      </c>
      <c r="D23" s="69">
        <v>75.384615384615387</v>
      </c>
      <c r="E23" s="4">
        <v>16</v>
      </c>
      <c r="F23" s="69">
        <v>24.615384615384617</v>
      </c>
      <c r="G23" s="4">
        <v>65</v>
      </c>
      <c r="H23" s="69">
        <v>100</v>
      </c>
      <c r="I23" s="30"/>
      <c r="J23" s="143"/>
    </row>
    <row r="24" spans="1:10" x14ac:dyDescent="0.2">
      <c r="A24" s="30" t="s">
        <v>19</v>
      </c>
      <c r="B24" s="30">
        <v>2013</v>
      </c>
      <c r="C24" s="30">
        <v>92</v>
      </c>
      <c r="D24" s="45">
        <v>72.440944881889763</v>
      </c>
      <c r="E24" s="30">
        <v>35</v>
      </c>
      <c r="F24" s="45">
        <v>27.559055118110237</v>
      </c>
      <c r="G24" s="30">
        <v>127</v>
      </c>
      <c r="H24" s="45">
        <v>100</v>
      </c>
      <c r="I24" s="30"/>
      <c r="J24" s="143"/>
    </row>
    <row r="25" spans="1:10" x14ac:dyDescent="0.2">
      <c r="A25" s="30"/>
      <c r="B25" s="30">
        <v>2014</v>
      </c>
      <c r="C25" s="30">
        <v>101</v>
      </c>
      <c r="D25" s="45">
        <v>69.655172413793096</v>
      </c>
      <c r="E25" s="30">
        <v>44</v>
      </c>
      <c r="F25" s="45">
        <v>30.344827586206897</v>
      </c>
      <c r="G25" s="30">
        <v>145</v>
      </c>
      <c r="H25" s="45">
        <v>100</v>
      </c>
      <c r="I25" s="30"/>
      <c r="J25" s="143"/>
    </row>
    <row r="26" spans="1:10" x14ac:dyDescent="0.2">
      <c r="A26" s="30"/>
      <c r="B26" s="30">
        <v>2015</v>
      </c>
      <c r="C26" s="30">
        <v>128</v>
      </c>
      <c r="D26" s="45">
        <v>72.316384180790962</v>
      </c>
      <c r="E26" s="30">
        <v>49</v>
      </c>
      <c r="F26" s="45">
        <v>27.683615819209038</v>
      </c>
      <c r="G26" s="30">
        <v>177</v>
      </c>
      <c r="H26" s="45">
        <v>100</v>
      </c>
      <c r="I26" s="30"/>
      <c r="J26" s="143"/>
    </row>
    <row r="27" spans="1:10" x14ac:dyDescent="0.2">
      <c r="A27" s="30"/>
      <c r="B27" s="30">
        <v>2016</v>
      </c>
      <c r="C27" s="30">
        <v>160</v>
      </c>
      <c r="D27" s="45">
        <v>67.510548523206751</v>
      </c>
      <c r="E27" s="30">
        <v>77</v>
      </c>
      <c r="F27" s="45">
        <v>32.489451476793249</v>
      </c>
      <c r="G27" s="30">
        <v>237</v>
      </c>
      <c r="H27" s="45">
        <v>100</v>
      </c>
      <c r="I27" s="30"/>
      <c r="J27" s="143"/>
    </row>
    <row r="28" spans="1:10" x14ac:dyDescent="0.2">
      <c r="A28" s="30"/>
      <c r="B28" s="30">
        <v>2017</v>
      </c>
      <c r="C28" s="30">
        <v>184</v>
      </c>
      <c r="D28" s="45">
        <v>68.656716417910445</v>
      </c>
      <c r="E28" s="30">
        <v>84</v>
      </c>
      <c r="F28" s="45">
        <v>31.343283582089555</v>
      </c>
      <c r="G28" s="30">
        <v>268</v>
      </c>
      <c r="H28" s="45">
        <v>100</v>
      </c>
      <c r="I28" s="30"/>
      <c r="J28" s="143"/>
    </row>
    <row r="29" spans="1:10" ht="15" thickBot="1" x14ac:dyDescent="0.25">
      <c r="A29" s="4"/>
      <c r="B29" s="126" t="s">
        <v>18</v>
      </c>
      <c r="C29" s="4">
        <v>665</v>
      </c>
      <c r="D29" s="69">
        <v>69.706498951781967</v>
      </c>
      <c r="E29" s="4">
        <v>289</v>
      </c>
      <c r="F29" s="69">
        <v>30.29350104821803</v>
      </c>
      <c r="G29" s="4">
        <v>954</v>
      </c>
      <c r="H29" s="69">
        <v>100</v>
      </c>
      <c r="I29" s="30"/>
      <c r="J29" s="143"/>
    </row>
    <row r="30" spans="1:10" x14ac:dyDescent="0.2">
      <c r="A30" s="29" t="s">
        <v>4</v>
      </c>
      <c r="B30" s="27"/>
      <c r="C30" s="27"/>
      <c r="D30" s="27"/>
      <c r="E30" s="27"/>
      <c r="F30" s="27"/>
      <c r="G30" s="27"/>
      <c r="H30" s="27"/>
      <c r="I30" s="27"/>
    </row>
    <row r="31" spans="1:10" x14ac:dyDescent="0.2">
      <c r="A31" s="89" t="s">
        <v>89</v>
      </c>
      <c r="B31" s="27"/>
      <c r="C31" s="27"/>
      <c r="D31" s="27"/>
      <c r="E31" s="27"/>
      <c r="F31" s="27"/>
      <c r="G31" s="27"/>
      <c r="H31" s="27"/>
      <c r="I31" s="27"/>
    </row>
    <row r="32" spans="1:10" x14ac:dyDescent="0.2">
      <c r="A32" s="89" t="s">
        <v>103</v>
      </c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63" t="s">
        <v>133</v>
      </c>
      <c r="B33" s="27"/>
      <c r="C33" s="27"/>
      <c r="D33" s="27"/>
      <c r="E33" s="27"/>
      <c r="F33" s="27"/>
      <c r="G33" s="27"/>
      <c r="H33" s="27"/>
      <c r="I33" s="27"/>
    </row>
    <row r="34" spans="1:9" s="161" customFormat="1" ht="15" x14ac:dyDescent="0.25">
      <c r="A34" s="138"/>
      <c r="B34" s="138"/>
      <c r="C34" s="138"/>
      <c r="D34" s="138"/>
      <c r="E34" s="138"/>
      <c r="F34" s="138"/>
      <c r="G34" s="138"/>
      <c r="H34" s="138"/>
      <c r="I34" s="138"/>
    </row>
    <row r="35" spans="1:9" s="161" customFormat="1" ht="15" x14ac:dyDescent="0.25"/>
    <row r="36" spans="1:9" s="161" customFormat="1" ht="15" x14ac:dyDescent="0.25"/>
    <row r="37" spans="1:9" s="161" customFormat="1" ht="15" x14ac:dyDescent="0.25"/>
    <row r="38" spans="1:9" s="161" customFormat="1" ht="15" x14ac:dyDescent="0.25"/>
    <row r="39" spans="1:9" s="161" customFormat="1" ht="15" x14ac:dyDescent="0.25"/>
    <row r="40" spans="1:9" s="161" customFormat="1" ht="15" x14ac:dyDescent="0.25"/>
    <row r="41" spans="1:9" s="161" customFormat="1" ht="15" x14ac:dyDescent="0.25"/>
    <row r="42" spans="1:9" s="161" customFormat="1" ht="15" x14ac:dyDescent="0.25"/>
    <row r="43" spans="1:9" s="161" customFormat="1" ht="15" x14ac:dyDescent="0.25"/>
    <row r="44" spans="1:9" s="161" customFormat="1" ht="15" x14ac:dyDescent="0.25"/>
    <row r="45" spans="1:9" s="161" customFormat="1" ht="15" x14ac:dyDescent="0.25"/>
    <row r="46" spans="1:9" s="161" customFormat="1" ht="15" x14ac:dyDescent="0.25"/>
    <row r="47" spans="1:9" s="161" customFormat="1" ht="15" x14ac:dyDescent="0.25"/>
  </sheetData>
  <mergeCells count="5">
    <mergeCell ref="G4:H4"/>
    <mergeCell ref="B4:B5"/>
    <mergeCell ref="C4:D4"/>
    <mergeCell ref="E4:F4"/>
    <mergeCell ref="A3:H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RowHeight="14.25" x14ac:dyDescent="0.2"/>
  <cols>
    <col min="1" max="7" width="9.140625" style="140"/>
    <col min="8" max="8" width="4.28515625" style="140" customWidth="1"/>
    <col min="9" max="16384" width="9.140625" style="140"/>
  </cols>
  <sheetData>
    <row r="1" spans="1:9" ht="15" x14ac:dyDescent="0.25">
      <c r="A1" s="156" t="s">
        <v>151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27"/>
      <c r="B2" s="27"/>
      <c r="C2" s="27"/>
      <c r="D2" s="27"/>
      <c r="E2" s="27"/>
      <c r="F2" s="27"/>
      <c r="G2" s="27"/>
      <c r="H2" s="27"/>
    </row>
    <row r="3" spans="1:9" ht="27" customHeight="1" thickBot="1" x14ac:dyDescent="0.25">
      <c r="A3" s="191" t="s">
        <v>144</v>
      </c>
      <c r="B3" s="191"/>
      <c r="C3" s="191"/>
      <c r="D3" s="191"/>
      <c r="E3" s="191"/>
      <c r="F3" s="191"/>
      <c r="G3" s="191"/>
      <c r="H3" s="27"/>
    </row>
    <row r="4" spans="1:9" ht="15" thickBot="1" x14ac:dyDescent="0.25">
      <c r="A4" s="31"/>
      <c r="B4" s="185" t="s">
        <v>51</v>
      </c>
      <c r="C4" s="185"/>
      <c r="D4" s="185" t="s">
        <v>52</v>
      </c>
      <c r="E4" s="185"/>
      <c r="F4" s="185" t="s">
        <v>9</v>
      </c>
      <c r="G4" s="185"/>
      <c r="H4" s="27"/>
    </row>
    <row r="5" spans="1:9" ht="15" thickBot="1" x14ac:dyDescent="0.25">
      <c r="A5" s="30"/>
      <c r="B5" s="31" t="s">
        <v>1</v>
      </c>
      <c r="C5" s="62" t="s">
        <v>56</v>
      </c>
      <c r="D5" s="31" t="s">
        <v>1</v>
      </c>
      <c r="E5" s="62" t="s">
        <v>56</v>
      </c>
      <c r="F5" s="61" t="s">
        <v>1</v>
      </c>
      <c r="G5" s="62" t="s">
        <v>56</v>
      </c>
      <c r="H5" s="27"/>
    </row>
    <row r="6" spans="1:9" ht="15" thickBot="1" x14ac:dyDescent="0.25">
      <c r="A6" s="31" t="s">
        <v>97</v>
      </c>
      <c r="B6" s="181" t="s">
        <v>16</v>
      </c>
      <c r="C6" s="181"/>
      <c r="D6" s="181"/>
      <c r="E6" s="181"/>
      <c r="F6" s="181"/>
      <c r="G6" s="181"/>
      <c r="H6" s="27"/>
    </row>
    <row r="7" spans="1:9" x14ac:dyDescent="0.2">
      <c r="A7" s="30" t="s">
        <v>114</v>
      </c>
      <c r="B7" s="30">
        <v>31</v>
      </c>
      <c r="C7" s="45">
        <v>96.875</v>
      </c>
      <c r="D7" s="30">
        <v>1</v>
      </c>
      <c r="E7" s="45">
        <v>3.125</v>
      </c>
      <c r="F7" s="32">
        <v>32</v>
      </c>
      <c r="G7" s="45">
        <v>100</v>
      </c>
      <c r="H7" s="27"/>
    </row>
    <row r="8" spans="1:9" x14ac:dyDescent="0.2">
      <c r="A8" s="30" t="s">
        <v>79</v>
      </c>
      <c r="B8" s="30">
        <v>401</v>
      </c>
      <c r="C8" s="45">
        <v>83.891213389121347</v>
      </c>
      <c r="D8" s="30">
        <v>77</v>
      </c>
      <c r="E8" s="45">
        <v>16.10878661087866</v>
      </c>
      <c r="F8" s="32">
        <v>478</v>
      </c>
      <c r="G8" s="45">
        <v>100</v>
      </c>
      <c r="H8" s="27"/>
    </row>
    <row r="9" spans="1:9" x14ac:dyDescent="0.2">
      <c r="A9" s="30" t="s">
        <v>80</v>
      </c>
      <c r="B9" s="30">
        <v>97</v>
      </c>
      <c r="C9" s="45">
        <v>64.238410596026483</v>
      </c>
      <c r="D9" s="30">
        <v>54</v>
      </c>
      <c r="E9" s="45">
        <v>35.76158940397351</v>
      </c>
      <c r="F9" s="32">
        <v>151</v>
      </c>
      <c r="G9" s="45">
        <v>100</v>
      </c>
      <c r="H9" s="27"/>
    </row>
    <row r="10" spans="1:9" x14ac:dyDescent="0.2">
      <c r="A10" s="30" t="s">
        <v>81</v>
      </c>
      <c r="B10" s="30">
        <v>63</v>
      </c>
      <c r="C10" s="45">
        <v>60.576923076923073</v>
      </c>
      <c r="D10" s="30">
        <v>41</v>
      </c>
      <c r="E10" s="45">
        <v>39.42307692307692</v>
      </c>
      <c r="F10" s="32">
        <v>104</v>
      </c>
      <c r="G10" s="45">
        <v>100</v>
      </c>
      <c r="H10" s="27"/>
    </row>
    <row r="11" spans="1:9" x14ac:dyDescent="0.2">
      <c r="A11" s="30" t="s">
        <v>55</v>
      </c>
      <c r="B11" s="30">
        <v>4</v>
      </c>
      <c r="C11" s="45">
        <v>80</v>
      </c>
      <c r="D11" s="30">
        <v>1</v>
      </c>
      <c r="E11" s="45">
        <v>20</v>
      </c>
      <c r="F11" s="32">
        <v>5</v>
      </c>
      <c r="G11" s="45">
        <v>100</v>
      </c>
      <c r="H11" s="27"/>
    </row>
    <row r="12" spans="1:9" ht="15" thickBot="1" x14ac:dyDescent="0.25">
      <c r="A12" s="4" t="s">
        <v>18</v>
      </c>
      <c r="B12" s="4">
        <v>596</v>
      </c>
      <c r="C12" s="69">
        <v>77.402597402597408</v>
      </c>
      <c r="D12" s="4">
        <v>174</v>
      </c>
      <c r="E12" s="69">
        <v>22.597402597402596</v>
      </c>
      <c r="F12" s="33">
        <v>770</v>
      </c>
      <c r="G12" s="69">
        <v>100</v>
      </c>
      <c r="H12" s="27"/>
    </row>
    <row r="13" spans="1:9" ht="15" thickBot="1" x14ac:dyDescent="0.25">
      <c r="A13" s="64"/>
      <c r="B13" s="181" t="s">
        <v>17</v>
      </c>
      <c r="C13" s="181"/>
      <c r="D13" s="181"/>
      <c r="E13" s="181"/>
      <c r="F13" s="181"/>
      <c r="G13" s="181"/>
      <c r="H13" s="27"/>
    </row>
    <row r="14" spans="1:9" x14ac:dyDescent="0.2">
      <c r="A14" s="30" t="s">
        <v>114</v>
      </c>
      <c r="B14" s="30">
        <v>28</v>
      </c>
      <c r="C14" s="45">
        <v>93.333333333333329</v>
      </c>
      <c r="D14" s="30">
        <v>2</v>
      </c>
      <c r="E14" s="45">
        <v>6.666666666666667</v>
      </c>
      <c r="F14" s="67">
        <v>30</v>
      </c>
      <c r="G14" s="45">
        <v>100</v>
      </c>
      <c r="H14" s="27"/>
    </row>
    <row r="15" spans="1:9" x14ac:dyDescent="0.2">
      <c r="A15" s="30" t="s">
        <v>79</v>
      </c>
      <c r="B15" s="30">
        <v>345</v>
      </c>
      <c r="C15" s="45">
        <v>81.367924528301884</v>
      </c>
      <c r="D15" s="30">
        <v>79</v>
      </c>
      <c r="E15" s="45">
        <v>18.632075471698112</v>
      </c>
      <c r="F15" s="67">
        <v>424</v>
      </c>
      <c r="G15" s="45">
        <v>100</v>
      </c>
      <c r="H15" s="27"/>
    </row>
    <row r="16" spans="1:9" x14ac:dyDescent="0.2">
      <c r="A16" s="30" t="s">
        <v>80</v>
      </c>
      <c r="B16" s="30">
        <v>199</v>
      </c>
      <c r="C16" s="45">
        <v>72.627737226277361</v>
      </c>
      <c r="D16" s="30">
        <v>75</v>
      </c>
      <c r="E16" s="45">
        <v>27.372262773722628</v>
      </c>
      <c r="F16" s="67">
        <v>274</v>
      </c>
      <c r="G16" s="45">
        <v>100</v>
      </c>
      <c r="H16" s="27"/>
    </row>
    <row r="17" spans="1:8" x14ac:dyDescent="0.2">
      <c r="A17" s="30" t="s">
        <v>81</v>
      </c>
      <c r="B17" s="30">
        <v>138</v>
      </c>
      <c r="C17" s="45">
        <v>53.90625</v>
      </c>
      <c r="D17" s="30">
        <v>118</v>
      </c>
      <c r="E17" s="45">
        <v>46.09375</v>
      </c>
      <c r="F17" s="67">
        <v>256</v>
      </c>
      <c r="G17" s="45">
        <v>100</v>
      </c>
      <c r="H17" s="27"/>
    </row>
    <row r="18" spans="1:8" x14ac:dyDescent="0.2">
      <c r="A18" s="30" t="s">
        <v>55</v>
      </c>
      <c r="B18" s="30">
        <v>10</v>
      </c>
      <c r="C18" s="45">
        <v>45.454545454545453</v>
      </c>
      <c r="D18" s="30">
        <v>12</v>
      </c>
      <c r="E18" s="45">
        <v>54.54545454545454</v>
      </c>
      <c r="F18" s="67">
        <v>22</v>
      </c>
      <c r="G18" s="45">
        <v>100</v>
      </c>
      <c r="H18" s="27"/>
    </row>
    <row r="19" spans="1:8" ht="15" thickBot="1" x14ac:dyDescent="0.25">
      <c r="A19" s="4" t="s">
        <v>18</v>
      </c>
      <c r="B19" s="4">
        <v>720</v>
      </c>
      <c r="C19" s="69">
        <v>71.570576540755468</v>
      </c>
      <c r="D19" s="4">
        <v>286</v>
      </c>
      <c r="E19" s="69">
        <v>28.429423459244536</v>
      </c>
      <c r="F19" s="33">
        <v>1006</v>
      </c>
      <c r="G19" s="69">
        <v>100</v>
      </c>
      <c r="H19" s="27"/>
    </row>
    <row r="20" spans="1:8" x14ac:dyDescent="0.2">
      <c r="A20" s="29" t="s">
        <v>4</v>
      </c>
      <c r="B20" s="27"/>
      <c r="C20" s="40"/>
      <c r="D20" s="27"/>
      <c r="E20" s="40"/>
      <c r="F20" s="28"/>
      <c r="G20" s="40"/>
      <c r="H20" s="27"/>
    </row>
    <row r="21" spans="1:8" x14ac:dyDescent="0.2">
      <c r="A21" s="89" t="s">
        <v>106</v>
      </c>
      <c r="B21" s="27"/>
      <c r="C21" s="40"/>
      <c r="D21" s="27"/>
      <c r="E21" s="40"/>
      <c r="F21" s="28"/>
      <c r="G21" s="40"/>
      <c r="H21" s="27"/>
    </row>
    <row r="22" spans="1:8" x14ac:dyDescent="0.2">
      <c r="A22" s="89" t="s">
        <v>134</v>
      </c>
      <c r="B22" s="27"/>
      <c r="C22" s="40"/>
      <c r="D22" s="27"/>
      <c r="E22" s="40"/>
      <c r="F22" s="28"/>
      <c r="G22" s="40"/>
      <c r="H22" s="27"/>
    </row>
    <row r="23" spans="1:8" x14ac:dyDescent="0.2">
      <c r="A23" s="63" t="s">
        <v>133</v>
      </c>
      <c r="B23" s="27"/>
      <c r="C23" s="40"/>
      <c r="D23" s="27"/>
      <c r="E23" s="40"/>
      <c r="F23" s="28"/>
      <c r="G23" s="40"/>
      <c r="H23" s="27"/>
    </row>
    <row r="24" spans="1:8" x14ac:dyDescent="0.2">
      <c r="A24" s="27"/>
      <c r="B24" s="27"/>
      <c r="C24" s="40"/>
      <c r="D24" s="27"/>
      <c r="E24" s="40"/>
      <c r="F24" s="28"/>
      <c r="G24" s="40"/>
      <c r="H24" s="27"/>
    </row>
    <row r="25" spans="1:8" x14ac:dyDescent="0.2">
      <c r="C25" s="163"/>
      <c r="E25" s="163"/>
      <c r="F25" s="164"/>
      <c r="G25" s="163"/>
    </row>
    <row r="26" spans="1:8" x14ac:dyDescent="0.2">
      <c r="C26" s="163"/>
      <c r="E26" s="163"/>
      <c r="F26" s="164"/>
      <c r="G26" s="163"/>
    </row>
    <row r="27" spans="1:8" x14ac:dyDescent="0.2">
      <c r="F27" s="164"/>
    </row>
  </sheetData>
  <mergeCells count="6">
    <mergeCell ref="A3:G3"/>
    <mergeCell ref="B13:G13"/>
    <mergeCell ref="B4:C4"/>
    <mergeCell ref="D4:E4"/>
    <mergeCell ref="F4:G4"/>
    <mergeCell ref="B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J7" sqref="J7"/>
    </sheetView>
  </sheetViews>
  <sheetFormatPr defaultRowHeight="14.25" x14ac:dyDescent="0.2"/>
  <cols>
    <col min="1" max="1" width="11.140625" style="140" customWidth="1"/>
    <col min="2" max="2" width="9.140625" style="140"/>
    <col min="3" max="3" width="8.85546875" style="140" customWidth="1"/>
    <col min="4" max="4" width="10.28515625" style="140" customWidth="1"/>
    <col min="5" max="16384" width="9.140625" style="140"/>
  </cols>
  <sheetData>
    <row r="1" spans="1:9" ht="15" x14ac:dyDescent="0.25">
      <c r="A1" s="156" t="s">
        <v>151</v>
      </c>
      <c r="B1" s="27"/>
      <c r="C1" s="27"/>
      <c r="D1" s="27"/>
      <c r="E1" s="27"/>
      <c r="F1" s="27"/>
      <c r="G1" s="27"/>
      <c r="H1" s="27"/>
    </row>
    <row r="2" spans="1:9" x14ac:dyDescent="0.2">
      <c r="A2" s="27"/>
      <c r="B2" s="27"/>
      <c r="C2" s="27"/>
      <c r="D2" s="27"/>
      <c r="E2" s="27"/>
      <c r="F2" s="27"/>
      <c r="G2" s="27"/>
    </row>
    <row r="3" spans="1:9" ht="39.75" customHeight="1" thickBot="1" x14ac:dyDescent="0.25">
      <c r="A3" s="195" t="s">
        <v>148</v>
      </c>
      <c r="B3" s="195"/>
      <c r="C3" s="195"/>
      <c r="D3" s="195"/>
      <c r="E3" s="195"/>
      <c r="F3" s="195"/>
      <c r="G3" s="16"/>
      <c r="H3" s="165"/>
      <c r="I3" s="165"/>
    </row>
    <row r="4" spans="1:9" ht="15" thickBot="1" x14ac:dyDescent="0.25">
      <c r="A4" s="41"/>
      <c r="B4" s="31"/>
      <c r="C4" s="196" t="s">
        <v>77</v>
      </c>
      <c r="D4" s="196"/>
      <c r="E4" s="181" t="s">
        <v>76</v>
      </c>
      <c r="F4" s="181"/>
      <c r="G4" s="16"/>
      <c r="H4" s="141"/>
      <c r="I4" s="141"/>
    </row>
    <row r="5" spans="1:9" ht="15" thickBot="1" x14ac:dyDescent="0.25">
      <c r="A5" s="31" t="s">
        <v>59</v>
      </c>
      <c r="B5" s="31"/>
      <c r="C5" s="31" t="s">
        <v>1</v>
      </c>
      <c r="D5" s="31" t="s">
        <v>56</v>
      </c>
      <c r="E5" s="31" t="s">
        <v>1</v>
      </c>
      <c r="F5" s="62" t="s">
        <v>56</v>
      </c>
      <c r="G5" s="16"/>
      <c r="H5" s="141"/>
      <c r="I5" s="141"/>
    </row>
    <row r="6" spans="1:9" x14ac:dyDescent="0.2">
      <c r="A6" s="30">
        <v>2013</v>
      </c>
      <c r="B6" s="30" t="s">
        <v>50</v>
      </c>
      <c r="C6" s="32">
        <v>40</v>
      </c>
      <c r="D6" s="45">
        <v>93.023255813953483</v>
      </c>
      <c r="E6" s="46">
        <v>3</v>
      </c>
      <c r="F6" s="47">
        <v>6.9767441860465116</v>
      </c>
      <c r="G6" s="23"/>
    </row>
    <row r="7" spans="1:9" x14ac:dyDescent="0.2">
      <c r="A7" s="30"/>
      <c r="B7" s="30" t="s">
        <v>53</v>
      </c>
      <c r="C7" s="32">
        <v>70</v>
      </c>
      <c r="D7" s="45">
        <v>94.594594594594597</v>
      </c>
      <c r="E7" s="46">
        <v>4</v>
      </c>
      <c r="F7" s="47">
        <v>5.4054054054054053</v>
      </c>
      <c r="G7" s="23"/>
    </row>
    <row r="8" spans="1:9" x14ac:dyDescent="0.2">
      <c r="A8" s="30"/>
      <c r="B8" s="30" t="s">
        <v>20</v>
      </c>
      <c r="C8" s="32">
        <v>10</v>
      </c>
      <c r="D8" s="45">
        <v>100</v>
      </c>
      <c r="E8" s="46" t="s">
        <v>70</v>
      </c>
      <c r="F8" s="47" t="s">
        <v>70</v>
      </c>
      <c r="G8" s="23"/>
    </row>
    <row r="9" spans="1:9" x14ac:dyDescent="0.2">
      <c r="A9" s="30"/>
      <c r="B9" s="30" t="s">
        <v>19</v>
      </c>
      <c r="C9" s="32">
        <v>114</v>
      </c>
      <c r="D9" s="45">
        <v>89.763779527559052</v>
      </c>
      <c r="E9" s="32">
        <v>13</v>
      </c>
      <c r="F9" s="45">
        <v>10.236220472440944</v>
      </c>
      <c r="G9" s="23"/>
    </row>
    <row r="10" spans="1:9" x14ac:dyDescent="0.2">
      <c r="A10" s="30">
        <v>2014</v>
      </c>
      <c r="B10" s="30" t="s">
        <v>50</v>
      </c>
      <c r="C10" s="32">
        <v>72</v>
      </c>
      <c r="D10" s="45">
        <v>98.630136986301366</v>
      </c>
      <c r="E10" s="46">
        <v>1</v>
      </c>
      <c r="F10" s="47">
        <v>1.3698630136986301</v>
      </c>
      <c r="G10" s="23"/>
    </row>
    <row r="11" spans="1:9" x14ac:dyDescent="0.2">
      <c r="A11" s="30"/>
      <c r="B11" s="30" t="s">
        <v>53</v>
      </c>
      <c r="C11" s="32">
        <v>48</v>
      </c>
      <c r="D11" s="45">
        <v>88.888888888888886</v>
      </c>
      <c r="E11" s="32">
        <v>6</v>
      </c>
      <c r="F11" s="45">
        <v>11.111111111111111</v>
      </c>
      <c r="G11" s="23"/>
    </row>
    <row r="12" spans="1:9" x14ac:dyDescent="0.2">
      <c r="A12" s="30"/>
      <c r="B12" s="30" t="s">
        <v>20</v>
      </c>
      <c r="C12" s="32">
        <v>15</v>
      </c>
      <c r="D12" s="45">
        <v>100</v>
      </c>
      <c r="E12" s="46" t="s">
        <v>70</v>
      </c>
      <c r="F12" s="47" t="s">
        <v>70</v>
      </c>
      <c r="G12" s="23"/>
    </row>
    <row r="13" spans="1:9" x14ac:dyDescent="0.2">
      <c r="A13" s="30"/>
      <c r="B13" s="30" t="s">
        <v>19</v>
      </c>
      <c r="C13" s="32">
        <v>129</v>
      </c>
      <c r="D13" s="45">
        <v>88.965517241379317</v>
      </c>
      <c r="E13" s="32">
        <v>16</v>
      </c>
      <c r="F13" s="45">
        <v>11.03448275862069</v>
      </c>
      <c r="G13" s="23"/>
    </row>
    <row r="14" spans="1:9" x14ac:dyDescent="0.2">
      <c r="A14" s="30">
        <v>2015</v>
      </c>
      <c r="B14" s="30" t="s">
        <v>50</v>
      </c>
      <c r="C14" s="32">
        <v>65</v>
      </c>
      <c r="D14" s="45">
        <v>95.588235294117652</v>
      </c>
      <c r="E14" s="46">
        <v>3</v>
      </c>
      <c r="F14" s="47">
        <v>4.4117647058823533</v>
      </c>
      <c r="G14" s="23"/>
    </row>
    <row r="15" spans="1:9" x14ac:dyDescent="0.2">
      <c r="A15" s="30"/>
      <c r="B15" s="30" t="s">
        <v>53</v>
      </c>
      <c r="C15" s="32">
        <v>53</v>
      </c>
      <c r="D15" s="45">
        <v>86.885245901639337</v>
      </c>
      <c r="E15" s="32">
        <v>8</v>
      </c>
      <c r="F15" s="45">
        <v>13.114754098360656</v>
      </c>
      <c r="G15" s="23"/>
    </row>
    <row r="16" spans="1:9" x14ac:dyDescent="0.2">
      <c r="A16" s="30"/>
      <c r="B16" s="30" t="s">
        <v>20</v>
      </c>
      <c r="C16" s="32">
        <v>9</v>
      </c>
      <c r="D16" s="45">
        <v>100</v>
      </c>
      <c r="E16" s="46" t="s">
        <v>70</v>
      </c>
      <c r="F16" s="47" t="s">
        <v>70</v>
      </c>
      <c r="G16" s="23"/>
    </row>
    <row r="17" spans="1:9" x14ac:dyDescent="0.2">
      <c r="A17" s="30"/>
      <c r="B17" s="30" t="s">
        <v>19</v>
      </c>
      <c r="C17" s="32">
        <v>154</v>
      </c>
      <c r="D17" s="45">
        <v>87.005649717514117</v>
      </c>
      <c r="E17" s="32">
        <v>23</v>
      </c>
      <c r="F17" s="45">
        <v>12.994350282485875</v>
      </c>
      <c r="G17" s="23"/>
    </row>
    <row r="18" spans="1:9" x14ac:dyDescent="0.2">
      <c r="A18" s="30">
        <v>2016</v>
      </c>
      <c r="B18" s="30" t="s">
        <v>50</v>
      </c>
      <c r="C18" s="32">
        <v>115</v>
      </c>
      <c r="D18" s="45">
        <v>90.551181102362193</v>
      </c>
      <c r="E18" s="32">
        <v>12</v>
      </c>
      <c r="F18" s="45">
        <v>9.4488188976377945</v>
      </c>
      <c r="G18" s="23"/>
    </row>
    <row r="19" spans="1:9" x14ac:dyDescent="0.2">
      <c r="A19" s="30"/>
      <c r="B19" s="30" t="s">
        <v>53</v>
      </c>
      <c r="C19" s="32">
        <v>52</v>
      </c>
      <c r="D19" s="45">
        <v>89.65517241379311</v>
      </c>
      <c r="E19" s="32">
        <v>6</v>
      </c>
      <c r="F19" s="45">
        <v>10.344827586206897</v>
      </c>
      <c r="G19" s="23"/>
    </row>
    <row r="20" spans="1:9" x14ac:dyDescent="0.2">
      <c r="A20" s="30"/>
      <c r="B20" s="30" t="s">
        <v>20</v>
      </c>
      <c r="C20" s="32">
        <v>14</v>
      </c>
      <c r="D20" s="45">
        <v>100</v>
      </c>
      <c r="E20" s="46" t="s">
        <v>70</v>
      </c>
      <c r="F20" s="47" t="s">
        <v>70</v>
      </c>
      <c r="G20" s="23"/>
    </row>
    <row r="21" spans="1:9" x14ac:dyDescent="0.2">
      <c r="A21" s="30"/>
      <c r="B21" s="30" t="s">
        <v>19</v>
      </c>
      <c r="C21" s="32">
        <v>196</v>
      </c>
      <c r="D21" s="45">
        <v>82.700421940928265</v>
      </c>
      <c r="E21" s="32">
        <v>41</v>
      </c>
      <c r="F21" s="45">
        <v>17.299578059071731</v>
      </c>
      <c r="G21" s="23"/>
    </row>
    <row r="22" spans="1:9" x14ac:dyDescent="0.2">
      <c r="A22" s="30">
        <v>2017</v>
      </c>
      <c r="B22" s="30" t="s">
        <v>50</v>
      </c>
      <c r="C22" s="32">
        <v>120</v>
      </c>
      <c r="D22" s="45">
        <v>96.774193548387103</v>
      </c>
      <c r="E22" s="46">
        <v>4</v>
      </c>
      <c r="F22" s="47">
        <v>3.225806451612903</v>
      </c>
      <c r="G22" s="23"/>
    </row>
    <row r="23" spans="1:9" x14ac:dyDescent="0.2">
      <c r="A23" s="30"/>
      <c r="B23" s="30" t="s">
        <v>53</v>
      </c>
      <c r="C23" s="32">
        <v>59</v>
      </c>
      <c r="D23" s="45">
        <v>78.666666666666657</v>
      </c>
      <c r="E23" s="32">
        <v>16</v>
      </c>
      <c r="F23" s="45">
        <v>21.333333333333336</v>
      </c>
      <c r="G23" s="23"/>
    </row>
    <row r="24" spans="1:9" x14ac:dyDescent="0.2">
      <c r="A24" s="30"/>
      <c r="B24" s="30" t="s">
        <v>20</v>
      </c>
      <c r="C24" s="32">
        <v>17</v>
      </c>
      <c r="D24" s="45">
        <v>100</v>
      </c>
      <c r="E24" s="46" t="s">
        <v>70</v>
      </c>
      <c r="F24" s="47" t="s">
        <v>70</v>
      </c>
      <c r="G24" s="23"/>
    </row>
    <row r="25" spans="1:9" x14ac:dyDescent="0.2">
      <c r="A25" s="30"/>
      <c r="B25" s="30" t="s">
        <v>19</v>
      </c>
      <c r="C25" s="32">
        <v>228</v>
      </c>
      <c r="D25" s="45">
        <v>85.074626865671647</v>
      </c>
      <c r="E25" s="32">
        <v>40</v>
      </c>
      <c r="F25" s="45">
        <v>14.925373134328357</v>
      </c>
      <c r="G25" s="23"/>
    </row>
    <row r="26" spans="1:9" ht="15" thickBot="1" x14ac:dyDescent="0.25">
      <c r="A26" s="31" t="s">
        <v>115</v>
      </c>
      <c r="B26" s="31" t="s">
        <v>9</v>
      </c>
      <c r="C26" s="61">
        <v>1580</v>
      </c>
      <c r="D26" s="62">
        <v>88.813940415964026</v>
      </c>
      <c r="E26" s="61">
        <v>196</v>
      </c>
      <c r="F26" s="62">
        <v>11.017425519955031</v>
      </c>
      <c r="G26" s="23"/>
    </row>
    <row r="27" spans="1:9" x14ac:dyDescent="0.2">
      <c r="A27" s="29" t="s">
        <v>4</v>
      </c>
      <c r="B27" s="23"/>
      <c r="C27" s="23"/>
      <c r="D27" s="23"/>
      <c r="E27" s="23"/>
      <c r="F27" s="39"/>
      <c r="G27" s="23"/>
    </row>
    <row r="28" spans="1:9" x14ac:dyDescent="0.2">
      <c r="A28" s="89" t="s">
        <v>107</v>
      </c>
      <c r="B28" s="23"/>
      <c r="C28" s="23"/>
      <c r="D28" s="23"/>
      <c r="E28" s="23"/>
      <c r="F28" s="39"/>
      <c r="G28" s="23"/>
      <c r="H28" s="142"/>
      <c r="I28" s="142"/>
    </row>
    <row r="29" spans="1:9" x14ac:dyDescent="0.2">
      <c r="A29" s="89" t="s">
        <v>135</v>
      </c>
      <c r="B29" s="23"/>
      <c r="C29" s="23"/>
      <c r="D29" s="23"/>
      <c r="E29" s="23"/>
      <c r="F29" s="23"/>
      <c r="G29" s="23"/>
      <c r="H29" s="142"/>
      <c r="I29" s="142"/>
    </row>
    <row r="30" spans="1:9" x14ac:dyDescent="0.2">
      <c r="A30" s="63" t="s">
        <v>113</v>
      </c>
      <c r="B30" s="23"/>
      <c r="C30" s="23"/>
      <c r="D30" s="23"/>
      <c r="E30" s="23"/>
      <c r="F30" s="23"/>
      <c r="G30" s="23"/>
      <c r="H30" s="142"/>
      <c r="I30" s="142"/>
    </row>
    <row r="31" spans="1:9" x14ac:dyDescent="0.2">
      <c r="A31" s="27"/>
      <c r="B31" s="23"/>
      <c r="C31" s="23"/>
      <c r="D31" s="23"/>
      <c r="E31" s="23"/>
      <c r="F31" s="23"/>
      <c r="G31" s="23"/>
      <c r="H31" s="142"/>
      <c r="I31" s="142"/>
    </row>
    <row r="32" spans="1:9" x14ac:dyDescent="0.2">
      <c r="A32" s="142"/>
      <c r="B32" s="142"/>
      <c r="C32" s="142"/>
      <c r="D32" s="142"/>
      <c r="E32" s="142"/>
      <c r="F32" s="142"/>
      <c r="G32" s="142"/>
      <c r="H32" s="142"/>
      <c r="I32" s="142"/>
    </row>
    <row r="33" spans="1:9" x14ac:dyDescent="0.2">
      <c r="A33" s="142"/>
      <c r="B33" s="142"/>
      <c r="C33" s="142"/>
      <c r="D33" s="142"/>
      <c r="E33" s="142"/>
      <c r="F33" s="142"/>
      <c r="G33" s="142"/>
      <c r="H33" s="142"/>
      <c r="I33" s="142"/>
    </row>
    <row r="34" spans="1:9" x14ac:dyDescent="0.2">
      <c r="A34" s="142"/>
      <c r="B34" s="142"/>
      <c r="C34" s="142"/>
      <c r="D34" s="142"/>
      <c r="E34" s="142"/>
      <c r="F34" s="142"/>
      <c r="G34" s="142"/>
      <c r="H34" s="142"/>
      <c r="I34" s="142"/>
    </row>
    <row r="35" spans="1:9" x14ac:dyDescent="0.2">
      <c r="A35" s="142"/>
      <c r="B35" s="142"/>
      <c r="C35" s="142"/>
      <c r="D35" s="142"/>
      <c r="E35" s="142"/>
      <c r="F35" s="142"/>
      <c r="G35" s="142"/>
      <c r="H35" s="142"/>
      <c r="I35" s="142"/>
    </row>
    <row r="36" spans="1:9" x14ac:dyDescent="0.2">
      <c r="A36" s="142"/>
      <c r="B36" s="142"/>
      <c r="C36" s="142"/>
      <c r="D36" s="142"/>
      <c r="E36" s="142"/>
      <c r="F36" s="142"/>
      <c r="G36" s="142"/>
      <c r="H36" s="142"/>
      <c r="I36" s="142"/>
    </row>
    <row r="37" spans="1:9" x14ac:dyDescent="0.2">
      <c r="A37" s="142"/>
      <c r="B37" s="142"/>
      <c r="C37" s="142"/>
      <c r="D37" s="142"/>
      <c r="E37" s="142"/>
      <c r="F37" s="142"/>
      <c r="G37" s="142"/>
      <c r="H37" s="142"/>
      <c r="I37" s="142"/>
    </row>
  </sheetData>
  <mergeCells count="3">
    <mergeCell ref="C4:D4"/>
    <mergeCell ref="E4:F4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F16" sqref="F16"/>
    </sheetView>
  </sheetViews>
  <sheetFormatPr defaultRowHeight="15" x14ac:dyDescent="0.25"/>
  <cols>
    <col min="1" max="16384" width="9.140625" style="161"/>
  </cols>
  <sheetData>
    <row r="1" spans="1:15" x14ac:dyDescent="0.25">
      <c r="A1" s="170" t="s">
        <v>151</v>
      </c>
      <c r="B1" s="170"/>
      <c r="C1" s="170"/>
      <c r="D1" s="170"/>
      <c r="E1" s="170"/>
      <c r="F1" s="170"/>
      <c r="G1" s="170"/>
      <c r="H1" s="170"/>
      <c r="I1" s="170"/>
      <c r="J1" s="138"/>
      <c r="K1" s="138"/>
    </row>
    <row r="2" spans="1: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138"/>
    </row>
    <row r="4" spans="1:15" ht="15.75" thickBot="1" x14ac:dyDescent="0.3">
      <c r="A4" s="10" t="s">
        <v>88</v>
      </c>
      <c r="B4" s="11"/>
      <c r="C4" s="11"/>
      <c r="D4" s="1"/>
      <c r="E4" s="1"/>
      <c r="F4" s="1"/>
      <c r="G4" s="1"/>
      <c r="H4" s="1"/>
      <c r="I4" s="1"/>
      <c r="J4" s="1"/>
      <c r="K4" s="138"/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66"/>
      <c r="M5" s="166"/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66"/>
      <c r="M6" s="166"/>
    </row>
    <row r="7" spans="1:15" x14ac:dyDescent="0.25">
      <c r="A7" s="25" t="s">
        <v>70</v>
      </c>
      <c r="B7" s="25" t="s">
        <v>71</v>
      </c>
      <c r="C7" s="3"/>
      <c r="D7" s="3"/>
      <c r="E7" s="3"/>
      <c r="F7" s="3"/>
      <c r="G7" s="3"/>
      <c r="H7" s="3"/>
      <c r="I7" s="3"/>
      <c r="J7" s="3"/>
      <c r="K7" s="3"/>
      <c r="L7" s="166"/>
      <c r="M7" s="166"/>
      <c r="N7" s="167"/>
      <c r="O7" s="167"/>
    </row>
    <row r="8" spans="1:15" x14ac:dyDescent="0.25">
      <c r="A8" s="5" t="s">
        <v>72</v>
      </c>
      <c r="B8" s="5" t="s">
        <v>73</v>
      </c>
      <c r="C8" s="3"/>
      <c r="D8" s="3"/>
      <c r="E8" s="3"/>
      <c r="F8" s="3"/>
      <c r="G8" s="3"/>
      <c r="H8" s="3"/>
      <c r="I8" s="3"/>
      <c r="J8" s="3"/>
      <c r="K8" s="3"/>
      <c r="L8" s="166"/>
      <c r="M8" s="166"/>
      <c r="N8" s="167"/>
      <c r="O8" s="167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66"/>
      <c r="M9" s="166"/>
    </row>
    <row r="10" spans="1:15" x14ac:dyDescent="0.25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</row>
    <row r="11" spans="1:15" x14ac:dyDescent="0.25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</row>
    <row r="12" spans="1:15" x14ac:dyDescent="0.25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</row>
    <row r="13" spans="1:15" x14ac:dyDescent="0.25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</row>
    <row r="14" spans="1:15" x14ac:dyDescent="0.25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E15" sqref="E15"/>
    </sheetView>
  </sheetViews>
  <sheetFormatPr defaultRowHeight="14.25" x14ac:dyDescent="0.2"/>
  <cols>
    <col min="1" max="4" width="12.42578125" style="140" customWidth="1"/>
    <col min="5" max="5" width="4.140625" style="141" customWidth="1"/>
    <col min="6" max="16384" width="9.140625" style="140"/>
  </cols>
  <sheetData>
    <row r="1" spans="1:11" ht="15" x14ac:dyDescent="0.25">
      <c r="A1" s="170" t="s">
        <v>151</v>
      </c>
      <c r="B1" s="170"/>
      <c r="C1" s="170"/>
      <c r="D1" s="170"/>
      <c r="E1" s="170"/>
      <c r="F1" s="170"/>
      <c r="G1" s="170"/>
      <c r="H1" s="170"/>
      <c r="I1" s="170"/>
    </row>
    <row r="2" spans="1:11" ht="15" x14ac:dyDescent="0.25">
      <c r="A2" s="137"/>
      <c r="B2" s="27"/>
      <c r="C2" s="27"/>
      <c r="D2" s="27"/>
      <c r="E2" s="80"/>
    </row>
    <row r="3" spans="1:11" ht="43.5" customHeight="1" thickBot="1" x14ac:dyDescent="0.25">
      <c r="A3" s="171" t="s">
        <v>136</v>
      </c>
      <c r="B3" s="171"/>
      <c r="C3" s="171"/>
      <c r="D3" s="171"/>
      <c r="E3" s="80"/>
      <c r="F3" s="141"/>
      <c r="G3" s="141"/>
      <c r="H3" s="141"/>
      <c r="I3" s="141"/>
      <c r="J3" s="141"/>
      <c r="K3" s="141"/>
    </row>
    <row r="4" spans="1:11" ht="15" thickBot="1" x14ac:dyDescent="0.25">
      <c r="A4" s="111"/>
      <c r="B4" s="145" t="s">
        <v>16</v>
      </c>
      <c r="C4" s="145" t="s">
        <v>17</v>
      </c>
      <c r="D4" s="145" t="s">
        <v>18</v>
      </c>
      <c r="E4" s="80"/>
      <c r="F4" s="141"/>
      <c r="G4" s="141"/>
      <c r="H4" s="141"/>
      <c r="I4" s="141"/>
      <c r="J4" s="141"/>
      <c r="K4" s="141"/>
    </row>
    <row r="5" spans="1:11" x14ac:dyDescent="0.2">
      <c r="A5" s="90" t="s">
        <v>85</v>
      </c>
      <c r="B5" s="67">
        <v>69</v>
      </c>
      <c r="C5" s="67">
        <v>81</v>
      </c>
      <c r="D5" s="67">
        <v>150</v>
      </c>
      <c r="E5" s="80"/>
      <c r="F5" s="141"/>
      <c r="G5" s="141"/>
      <c r="H5" s="141"/>
      <c r="I5" s="141"/>
      <c r="J5" s="141"/>
      <c r="K5" s="141"/>
    </row>
    <row r="6" spans="1:11" x14ac:dyDescent="0.2">
      <c r="A6" s="90" t="s">
        <v>12</v>
      </c>
      <c r="B6" s="67">
        <v>1290</v>
      </c>
      <c r="C6" s="67">
        <v>1302</v>
      </c>
      <c r="D6" s="67">
        <v>2592</v>
      </c>
      <c r="E6" s="80"/>
    </row>
    <row r="7" spans="1:11" x14ac:dyDescent="0.2">
      <c r="A7" s="90" t="s">
        <v>13</v>
      </c>
      <c r="B7" s="67">
        <v>514</v>
      </c>
      <c r="C7" s="67">
        <v>996</v>
      </c>
      <c r="D7" s="67">
        <v>1510</v>
      </c>
      <c r="E7" s="80"/>
    </row>
    <row r="8" spans="1:11" x14ac:dyDescent="0.2">
      <c r="A8" s="90" t="s">
        <v>86</v>
      </c>
      <c r="B8" s="67">
        <v>271</v>
      </c>
      <c r="C8" s="67">
        <v>651</v>
      </c>
      <c r="D8" s="67">
        <v>922</v>
      </c>
      <c r="E8" s="80"/>
    </row>
    <row r="9" spans="1:11" x14ac:dyDescent="0.2">
      <c r="A9" s="90" t="s">
        <v>87</v>
      </c>
      <c r="B9" s="67">
        <v>149</v>
      </c>
      <c r="C9" s="67">
        <v>422</v>
      </c>
      <c r="D9" s="67">
        <v>571</v>
      </c>
      <c r="E9" s="80"/>
    </row>
    <row r="10" spans="1:11" x14ac:dyDescent="0.2">
      <c r="A10" s="110" t="s">
        <v>119</v>
      </c>
      <c r="B10" s="67">
        <v>172</v>
      </c>
      <c r="C10" s="67">
        <v>462</v>
      </c>
      <c r="D10" s="67">
        <v>634</v>
      </c>
      <c r="E10" s="80"/>
    </row>
    <row r="11" spans="1:11" ht="15" thickBot="1" x14ac:dyDescent="0.25">
      <c r="A11" s="31" t="s">
        <v>9</v>
      </c>
      <c r="B11" s="33">
        <v>2465</v>
      </c>
      <c r="C11" s="33">
        <v>3914</v>
      </c>
      <c r="D11" s="33">
        <v>6379</v>
      </c>
      <c r="E11" s="80"/>
    </row>
    <row r="12" spans="1:11" ht="21" customHeight="1" x14ac:dyDescent="0.2">
      <c r="A12" s="172" t="s">
        <v>116</v>
      </c>
      <c r="B12" s="172"/>
      <c r="C12" s="172"/>
      <c r="D12" s="172"/>
      <c r="E12" s="80"/>
    </row>
    <row r="13" spans="1:11" x14ac:dyDescent="0.2">
      <c r="A13" s="27"/>
      <c r="B13" s="27"/>
      <c r="C13" s="27"/>
      <c r="D13" s="27"/>
      <c r="E13" s="80"/>
    </row>
    <row r="14" spans="1:11" x14ac:dyDescent="0.2">
      <c r="E14" s="140"/>
    </row>
    <row r="15" spans="1:11" x14ac:dyDescent="0.2">
      <c r="E15" s="140"/>
    </row>
    <row r="16" spans="1:11" x14ac:dyDescent="0.2">
      <c r="E16" s="140"/>
    </row>
    <row r="17" spans="5:5" x14ac:dyDescent="0.2">
      <c r="E17" s="140"/>
    </row>
    <row r="18" spans="5:5" x14ac:dyDescent="0.2">
      <c r="E18" s="140"/>
    </row>
    <row r="19" spans="5:5" x14ac:dyDescent="0.2">
      <c r="E19" s="140"/>
    </row>
    <row r="20" spans="5:5" x14ac:dyDescent="0.2">
      <c r="E20" s="140"/>
    </row>
    <row r="21" spans="5:5" x14ac:dyDescent="0.2">
      <c r="E21" s="140"/>
    </row>
    <row r="22" spans="5:5" x14ac:dyDescent="0.2">
      <c r="E22" s="140"/>
    </row>
    <row r="23" spans="5:5" x14ac:dyDescent="0.2">
      <c r="E23" s="140"/>
    </row>
    <row r="24" spans="5:5" x14ac:dyDescent="0.2">
      <c r="E24" s="140"/>
    </row>
    <row r="25" spans="5:5" x14ac:dyDescent="0.2">
      <c r="E25" s="140"/>
    </row>
    <row r="26" spans="5:5" x14ac:dyDescent="0.2">
      <c r="E26" s="140"/>
    </row>
    <row r="27" spans="5:5" x14ac:dyDescent="0.2">
      <c r="E27" s="140"/>
    </row>
    <row r="28" spans="5:5" x14ac:dyDescent="0.2">
      <c r="E28" s="140"/>
    </row>
    <row r="29" spans="5:5" x14ac:dyDescent="0.2">
      <c r="E29" s="140"/>
    </row>
    <row r="30" spans="5:5" x14ac:dyDescent="0.2">
      <c r="E30" s="140"/>
    </row>
    <row r="31" spans="5:5" x14ac:dyDescent="0.2">
      <c r="E31" s="140"/>
    </row>
    <row r="32" spans="5:5" x14ac:dyDescent="0.2">
      <c r="E32" s="140"/>
    </row>
    <row r="33" spans="5:5" x14ac:dyDescent="0.2">
      <c r="E33" s="140"/>
    </row>
    <row r="34" spans="5:5" x14ac:dyDescent="0.2">
      <c r="E34" s="140"/>
    </row>
    <row r="35" spans="5:5" x14ac:dyDescent="0.2">
      <c r="E35" s="140"/>
    </row>
    <row r="36" spans="5:5" x14ac:dyDescent="0.2">
      <c r="E36" s="140"/>
    </row>
    <row r="37" spans="5:5" x14ac:dyDescent="0.2">
      <c r="E37" s="140"/>
    </row>
    <row r="38" spans="5:5" x14ac:dyDescent="0.2">
      <c r="E38" s="140"/>
    </row>
    <row r="39" spans="5:5" x14ac:dyDescent="0.2">
      <c r="E39" s="140"/>
    </row>
    <row r="40" spans="5:5" x14ac:dyDescent="0.2">
      <c r="E40" s="140"/>
    </row>
  </sheetData>
  <mergeCells count="3">
    <mergeCell ref="A3:D3"/>
    <mergeCell ref="A12:D12"/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J9" sqref="J9"/>
    </sheetView>
  </sheetViews>
  <sheetFormatPr defaultRowHeight="12.75" x14ac:dyDescent="0.2"/>
  <cols>
    <col min="1" max="1" width="12.85546875" style="142" customWidth="1"/>
    <col min="2" max="3" width="9.140625" style="142"/>
    <col min="4" max="4" width="13.140625" style="142" customWidth="1"/>
    <col min="5" max="5" width="4" style="142" customWidth="1"/>
    <col min="6" max="6" width="10.28515625" style="142" customWidth="1"/>
    <col min="7" max="7" width="12.85546875" style="142" customWidth="1"/>
    <col min="8" max="8" width="5.5703125" style="142" customWidth="1"/>
    <col min="9" max="9" width="9.140625" style="142"/>
    <col min="10" max="10" width="12.5703125" style="142" customWidth="1"/>
    <col min="11" max="16384" width="9.140625" style="142"/>
  </cols>
  <sheetData>
    <row r="1" spans="1:10" ht="15" x14ac:dyDescent="0.25">
      <c r="A1" s="170" t="s">
        <v>151</v>
      </c>
      <c r="B1" s="170"/>
      <c r="C1" s="170"/>
      <c r="D1" s="170"/>
      <c r="E1" s="170"/>
      <c r="F1" s="170"/>
      <c r="G1" s="170"/>
      <c r="H1" s="170"/>
      <c r="I1" s="159"/>
      <c r="J1" s="159"/>
    </row>
    <row r="2" spans="1:10" x14ac:dyDescent="0.2">
      <c r="A2" s="23"/>
      <c r="B2" s="23"/>
      <c r="C2" s="23"/>
      <c r="D2" s="23"/>
      <c r="E2" s="23"/>
      <c r="F2" s="23"/>
      <c r="G2" s="23"/>
      <c r="H2" s="23"/>
    </row>
    <row r="3" spans="1:10" ht="24.75" customHeight="1" thickBot="1" x14ac:dyDescent="0.25">
      <c r="A3" s="175" t="s">
        <v>127</v>
      </c>
      <c r="B3" s="175"/>
      <c r="C3" s="175"/>
      <c r="D3" s="175"/>
      <c r="E3" s="175"/>
      <c r="F3" s="175"/>
      <c r="G3" s="175"/>
      <c r="H3" s="23"/>
    </row>
    <row r="4" spans="1:10" ht="21" customHeight="1" thickBot="1" x14ac:dyDescent="0.25">
      <c r="A4" s="41"/>
      <c r="B4" s="42"/>
      <c r="C4" s="176" t="s">
        <v>21</v>
      </c>
      <c r="D4" s="176"/>
      <c r="E4" s="132"/>
      <c r="F4" s="177" t="s">
        <v>0</v>
      </c>
      <c r="G4" s="177"/>
      <c r="H4" s="23"/>
    </row>
    <row r="5" spans="1:10" ht="24" customHeight="1" thickBot="1" x14ac:dyDescent="0.25">
      <c r="A5" s="31" t="s">
        <v>59</v>
      </c>
      <c r="B5" s="38"/>
      <c r="C5" s="145" t="s">
        <v>2</v>
      </c>
      <c r="D5" s="160" t="s">
        <v>105</v>
      </c>
      <c r="E5" s="160"/>
      <c r="F5" s="145" t="s">
        <v>2</v>
      </c>
      <c r="G5" s="160" t="s">
        <v>105</v>
      </c>
      <c r="H5" s="23"/>
    </row>
    <row r="6" spans="1:10" ht="15.75" customHeight="1" x14ac:dyDescent="0.2">
      <c r="A6" s="30">
        <v>2013</v>
      </c>
      <c r="B6" s="43" t="s">
        <v>50</v>
      </c>
      <c r="C6" s="32">
        <v>43</v>
      </c>
      <c r="D6" s="45">
        <v>21.694600567086766</v>
      </c>
      <c r="E6" s="45"/>
      <c r="F6" s="44">
        <v>9</v>
      </c>
      <c r="G6" s="45">
        <v>0.20196058851315496</v>
      </c>
      <c r="H6" s="23"/>
    </row>
    <row r="7" spans="1:10" ht="15.75" customHeight="1" x14ac:dyDescent="0.2">
      <c r="A7" s="30"/>
      <c r="B7" s="43" t="s">
        <v>53</v>
      </c>
      <c r="C7" s="30">
        <v>74</v>
      </c>
      <c r="D7" s="45">
        <v>80.524059283118234</v>
      </c>
      <c r="E7" s="45"/>
      <c r="F7" s="46">
        <v>3</v>
      </c>
      <c r="G7" s="47" t="s">
        <v>72</v>
      </c>
      <c r="H7" s="23"/>
    </row>
    <row r="8" spans="1:10" ht="15.75" customHeight="1" x14ac:dyDescent="0.2">
      <c r="A8" s="30"/>
      <c r="B8" s="43" t="s">
        <v>20</v>
      </c>
      <c r="C8" s="30">
        <v>10</v>
      </c>
      <c r="D8" s="45">
        <v>25.7</v>
      </c>
      <c r="E8" s="45"/>
      <c r="F8" s="46">
        <v>1</v>
      </c>
      <c r="G8" s="47" t="s">
        <v>72</v>
      </c>
      <c r="H8" s="23"/>
    </row>
    <row r="9" spans="1:10" ht="15.75" customHeight="1" x14ac:dyDescent="0.2">
      <c r="A9" s="30"/>
      <c r="B9" s="43" t="s">
        <v>19</v>
      </c>
      <c r="C9" s="48">
        <v>127</v>
      </c>
      <c r="D9" s="49">
        <v>178.5940290531704</v>
      </c>
      <c r="E9" s="49"/>
      <c r="F9" s="46">
        <v>4</v>
      </c>
      <c r="G9" s="47">
        <f>F9/171638*100000</f>
        <v>2.3304862559573056</v>
      </c>
      <c r="H9" s="23"/>
    </row>
    <row r="10" spans="1:10" ht="15.75" customHeight="1" x14ac:dyDescent="0.2">
      <c r="A10" s="30"/>
      <c r="B10" s="43" t="s">
        <v>9</v>
      </c>
      <c r="C10" s="50">
        <v>254</v>
      </c>
      <c r="D10" s="51">
        <v>63.5</v>
      </c>
      <c r="E10" s="51"/>
      <c r="F10" s="46">
        <v>17</v>
      </c>
      <c r="G10" s="51">
        <v>0.19626663908158296</v>
      </c>
      <c r="H10" s="23"/>
    </row>
    <row r="11" spans="1:10" x14ac:dyDescent="0.2">
      <c r="A11" s="30"/>
      <c r="B11" s="30"/>
      <c r="C11" s="30"/>
      <c r="D11" s="30"/>
      <c r="E11" s="30"/>
      <c r="F11" s="52"/>
      <c r="G11" s="45"/>
      <c r="H11" s="23"/>
    </row>
    <row r="12" spans="1:10" ht="15.75" customHeight="1" x14ac:dyDescent="0.2">
      <c r="A12" s="30">
        <v>2014</v>
      </c>
      <c r="B12" s="43" t="s">
        <v>50</v>
      </c>
      <c r="C12" s="32">
        <v>73</v>
      </c>
      <c r="D12" s="49">
        <v>35.952621340097025</v>
      </c>
      <c r="E12" s="49"/>
      <c r="F12" s="44" t="s">
        <v>72</v>
      </c>
      <c r="G12" s="139" t="s">
        <v>72</v>
      </c>
      <c r="H12" s="23"/>
    </row>
    <row r="13" spans="1:10" ht="15.75" customHeight="1" x14ac:dyDescent="0.2">
      <c r="A13" s="30"/>
      <c r="B13" s="43" t="s">
        <v>53</v>
      </c>
      <c r="C13" s="30">
        <v>54</v>
      </c>
      <c r="D13" s="49">
        <v>57.582801936488295</v>
      </c>
      <c r="E13" s="49"/>
      <c r="F13" s="46" t="s">
        <v>70</v>
      </c>
      <c r="G13" s="47" t="s">
        <v>70</v>
      </c>
      <c r="H13" s="23"/>
    </row>
    <row r="14" spans="1:10" ht="15.75" customHeight="1" x14ac:dyDescent="0.2">
      <c r="A14" s="30"/>
      <c r="B14" s="43" t="s">
        <v>20</v>
      </c>
      <c r="C14" s="30">
        <v>15</v>
      </c>
      <c r="D14" s="49">
        <v>37.688442211055275</v>
      </c>
      <c r="E14" s="49"/>
      <c r="F14" s="46" t="s">
        <v>72</v>
      </c>
      <c r="G14" s="47" t="s">
        <v>72</v>
      </c>
      <c r="H14" s="23"/>
    </row>
    <row r="15" spans="1:10" ht="15.75" customHeight="1" x14ac:dyDescent="0.2">
      <c r="A15" s="30"/>
      <c r="B15" s="43" t="s">
        <v>19</v>
      </c>
      <c r="C15" s="48">
        <v>145</v>
      </c>
      <c r="D15" s="49">
        <v>200.68926381641774</v>
      </c>
      <c r="E15" s="49"/>
      <c r="F15" s="46" t="s">
        <v>72</v>
      </c>
      <c r="G15" s="47" t="s">
        <v>72</v>
      </c>
      <c r="H15" s="23"/>
    </row>
    <row r="16" spans="1:10" ht="15.75" customHeight="1" x14ac:dyDescent="0.2">
      <c r="A16" s="30"/>
      <c r="B16" s="43" t="s">
        <v>9</v>
      </c>
      <c r="C16" s="50">
        <v>287</v>
      </c>
      <c r="D16" s="50">
        <v>70.2</v>
      </c>
      <c r="E16" s="50"/>
      <c r="F16" s="46">
        <v>11</v>
      </c>
      <c r="G16" s="51">
        <v>0.2</v>
      </c>
      <c r="H16" s="23"/>
    </row>
    <row r="17" spans="1:8" x14ac:dyDescent="0.2">
      <c r="A17" s="30"/>
      <c r="B17" s="43"/>
      <c r="C17" s="50"/>
      <c r="D17" s="50"/>
      <c r="E17" s="50"/>
      <c r="F17" s="46"/>
      <c r="G17" s="51"/>
      <c r="H17" s="23"/>
    </row>
    <row r="18" spans="1:8" ht="15.75" customHeight="1" x14ac:dyDescent="0.2">
      <c r="A18" s="30">
        <v>2015</v>
      </c>
      <c r="B18" s="43" t="s">
        <v>50</v>
      </c>
      <c r="C18" s="32">
        <v>68</v>
      </c>
      <c r="D18" s="49">
        <v>32.688221664599617</v>
      </c>
      <c r="E18" s="49"/>
      <c r="F18" s="44">
        <v>13</v>
      </c>
      <c r="G18" s="49">
        <v>0.28406974043236727</v>
      </c>
      <c r="H18" s="23"/>
    </row>
    <row r="19" spans="1:8" ht="15.75" customHeight="1" x14ac:dyDescent="0.2">
      <c r="A19" s="30"/>
      <c r="B19" s="43" t="s">
        <v>53</v>
      </c>
      <c r="C19" s="30">
        <v>61</v>
      </c>
      <c r="D19" s="49">
        <v>63.73619484468221</v>
      </c>
      <c r="E19" s="49"/>
      <c r="F19" s="46">
        <v>1</v>
      </c>
      <c r="G19" s="47" t="s">
        <v>72</v>
      </c>
      <c r="H19" s="23"/>
    </row>
    <row r="20" spans="1:8" ht="15.75" customHeight="1" x14ac:dyDescent="0.2">
      <c r="A20" s="30"/>
      <c r="B20" s="43" t="s">
        <v>20</v>
      </c>
      <c r="C20" s="30">
        <v>9</v>
      </c>
      <c r="D20" s="49">
        <v>22.142400236185605</v>
      </c>
      <c r="E20" s="49"/>
      <c r="F20" s="46" t="s">
        <v>70</v>
      </c>
      <c r="G20" s="47" t="s">
        <v>70</v>
      </c>
      <c r="H20" s="23"/>
    </row>
    <row r="21" spans="1:8" ht="15.75" customHeight="1" x14ac:dyDescent="0.2">
      <c r="A21" s="30"/>
      <c r="B21" s="43" t="s">
        <v>19</v>
      </c>
      <c r="C21" s="48">
        <v>177</v>
      </c>
      <c r="D21" s="49">
        <v>241.15755627009648</v>
      </c>
      <c r="E21" s="49"/>
      <c r="F21" s="46">
        <v>3</v>
      </c>
      <c r="G21" s="47" t="s">
        <v>72</v>
      </c>
      <c r="H21" s="23"/>
    </row>
    <row r="22" spans="1:8" ht="15.75" customHeight="1" x14ac:dyDescent="0.2">
      <c r="A22" s="30"/>
      <c r="B22" s="43" t="s">
        <v>18</v>
      </c>
      <c r="C22" s="50">
        <v>315</v>
      </c>
      <c r="D22" s="50">
        <v>75.400000000000006</v>
      </c>
      <c r="E22" s="50"/>
      <c r="F22" s="46">
        <v>17</v>
      </c>
      <c r="G22" s="51">
        <v>0.2</v>
      </c>
      <c r="H22" s="23"/>
    </row>
    <row r="23" spans="1:8" ht="15" customHeight="1" x14ac:dyDescent="0.2">
      <c r="A23" s="30"/>
      <c r="B23" s="43"/>
      <c r="C23" s="50"/>
      <c r="D23" s="50"/>
      <c r="E23" s="50"/>
      <c r="F23" s="46"/>
      <c r="G23" s="51"/>
      <c r="H23" s="23"/>
    </row>
    <row r="24" spans="1:8" ht="15.75" customHeight="1" x14ac:dyDescent="0.2">
      <c r="A24" s="30">
        <v>2016</v>
      </c>
      <c r="B24" s="43" t="s">
        <v>50</v>
      </c>
      <c r="C24" s="32">
        <v>127</v>
      </c>
      <c r="D24" s="49">
        <v>59.57965847250891</v>
      </c>
      <c r="E24" s="49"/>
      <c r="F24" s="44">
        <v>14</v>
      </c>
      <c r="G24" s="49">
        <v>0.30200290483651182</v>
      </c>
      <c r="H24" s="23"/>
    </row>
    <row r="25" spans="1:8" ht="15.75" customHeight="1" x14ac:dyDescent="0.2">
      <c r="A25" s="30"/>
      <c r="B25" s="43" t="s">
        <v>53</v>
      </c>
      <c r="C25" s="30">
        <v>58</v>
      </c>
      <c r="D25" s="49">
        <v>59.376951505410467</v>
      </c>
      <c r="E25" s="49"/>
      <c r="F25" s="46">
        <v>1</v>
      </c>
      <c r="G25" s="47" t="s">
        <v>72</v>
      </c>
      <c r="H25" s="23"/>
    </row>
    <row r="26" spans="1:8" ht="15.75" customHeight="1" x14ac:dyDescent="0.2">
      <c r="A26" s="30"/>
      <c r="B26" s="43" t="s">
        <v>20</v>
      </c>
      <c r="C26" s="30">
        <v>14</v>
      </c>
      <c r="D26" s="49">
        <v>33.722750812959177</v>
      </c>
      <c r="E26" s="49"/>
      <c r="F26" s="46">
        <v>1</v>
      </c>
      <c r="G26" s="47" t="s">
        <v>72</v>
      </c>
      <c r="H26" s="23"/>
    </row>
    <row r="27" spans="1:8" ht="15.75" customHeight="1" x14ac:dyDescent="0.2">
      <c r="A27" s="30"/>
      <c r="B27" s="43" t="s">
        <v>19</v>
      </c>
      <c r="C27" s="48">
        <v>237</v>
      </c>
      <c r="D27" s="49">
        <v>317.93729793541979</v>
      </c>
      <c r="E27" s="49"/>
      <c r="F27" s="46">
        <v>4</v>
      </c>
      <c r="G27" s="47" t="s">
        <v>72</v>
      </c>
      <c r="H27" s="23"/>
    </row>
    <row r="28" spans="1:8" ht="15.75" customHeight="1" x14ac:dyDescent="0.2">
      <c r="A28" s="30"/>
      <c r="B28" s="43" t="s">
        <v>9</v>
      </c>
      <c r="C28" s="50">
        <v>436</v>
      </c>
      <c r="D28" s="50">
        <v>102.1</v>
      </c>
      <c r="E28" s="50"/>
      <c r="F28" s="46">
        <v>20</v>
      </c>
      <c r="G28" s="51">
        <v>0.2</v>
      </c>
      <c r="H28" s="23"/>
    </row>
    <row r="29" spans="1:8" ht="15.75" customHeight="1" x14ac:dyDescent="0.2">
      <c r="A29" s="30"/>
      <c r="B29" s="43"/>
      <c r="C29" s="50"/>
      <c r="D29" s="50"/>
      <c r="E29" s="50"/>
      <c r="F29" s="46"/>
      <c r="G29" s="51"/>
      <c r="H29" s="23"/>
    </row>
    <row r="30" spans="1:8" ht="15.75" customHeight="1" x14ac:dyDescent="0.2">
      <c r="A30" s="30">
        <v>2017</v>
      </c>
      <c r="B30" s="43" t="s">
        <v>50</v>
      </c>
      <c r="C30" s="32">
        <v>124</v>
      </c>
      <c r="D30" s="49">
        <v>56.764081154325055</v>
      </c>
      <c r="E30" s="49"/>
      <c r="F30" s="44">
        <v>31</v>
      </c>
      <c r="G30" s="49">
        <v>0.7</v>
      </c>
      <c r="H30" s="23"/>
    </row>
    <row r="31" spans="1:8" ht="15.75" customHeight="1" x14ac:dyDescent="0.2">
      <c r="A31" s="30"/>
      <c r="B31" s="43" t="s">
        <v>53</v>
      </c>
      <c r="C31" s="30">
        <v>75</v>
      </c>
      <c r="D31" s="49">
        <v>75.227940660200403</v>
      </c>
      <c r="E31" s="49"/>
      <c r="F31" s="46">
        <v>3</v>
      </c>
      <c r="G31" s="47" t="s">
        <v>72</v>
      </c>
      <c r="H31" s="23"/>
    </row>
    <row r="32" spans="1:8" ht="15.75" customHeight="1" x14ac:dyDescent="0.2">
      <c r="A32" s="30"/>
      <c r="B32" s="43" t="s">
        <v>20</v>
      </c>
      <c r="C32" s="30">
        <v>17</v>
      </c>
      <c r="D32" s="49">
        <v>40.08866669810876</v>
      </c>
      <c r="E32" s="49"/>
      <c r="F32" s="46">
        <v>1</v>
      </c>
      <c r="G32" s="47" t="s">
        <v>72</v>
      </c>
      <c r="H32" s="23"/>
    </row>
    <row r="33" spans="1:12" ht="15.75" customHeight="1" x14ac:dyDescent="0.2">
      <c r="A33" s="30"/>
      <c r="B33" s="43" t="s">
        <v>19</v>
      </c>
      <c r="C33" s="48">
        <v>268</v>
      </c>
      <c r="D33" s="49">
        <v>354.06647994504038</v>
      </c>
      <c r="E33" s="49"/>
      <c r="F33" s="53">
        <v>7</v>
      </c>
      <c r="G33" s="47" t="s">
        <v>72</v>
      </c>
      <c r="H33" s="23"/>
    </row>
    <row r="34" spans="1:12" ht="15.75" customHeight="1" x14ac:dyDescent="0.2">
      <c r="A34" s="30"/>
      <c r="B34" s="43" t="s">
        <v>9</v>
      </c>
      <c r="C34" s="50">
        <v>484</v>
      </c>
      <c r="D34" s="50">
        <v>110.9</v>
      </c>
      <c r="E34" s="50"/>
      <c r="F34" s="50">
        <v>42</v>
      </c>
      <c r="G34" s="51">
        <v>0.5</v>
      </c>
      <c r="H34" s="23"/>
    </row>
    <row r="35" spans="1:12" ht="15.75" customHeight="1" thickBot="1" x14ac:dyDescent="0.25">
      <c r="A35" s="54" t="s">
        <v>60</v>
      </c>
      <c r="B35" s="55" t="s">
        <v>9</v>
      </c>
      <c r="C35" s="56">
        <v>1776</v>
      </c>
      <c r="D35" s="57">
        <v>85</v>
      </c>
      <c r="E35" s="57"/>
      <c r="F35" s="56">
        <v>107</v>
      </c>
      <c r="G35" s="58">
        <v>0.3</v>
      </c>
      <c r="H35" s="115"/>
      <c r="L35" s="144"/>
    </row>
    <row r="36" spans="1:12" ht="15.75" customHeight="1" x14ac:dyDescent="0.2">
      <c r="A36" s="29" t="s">
        <v>4</v>
      </c>
      <c r="B36" s="23"/>
      <c r="C36" s="23"/>
      <c r="D36" s="23"/>
      <c r="E36" s="23"/>
      <c r="F36" s="23"/>
      <c r="G36" s="23"/>
      <c r="H36" s="23"/>
    </row>
    <row r="37" spans="1:12" ht="15.75" customHeight="1" x14ac:dyDescent="0.2">
      <c r="A37" s="173" t="s">
        <v>99</v>
      </c>
      <c r="B37" s="173"/>
      <c r="C37" s="173"/>
      <c r="D37" s="173"/>
      <c r="E37" s="173"/>
      <c r="F37" s="173"/>
      <c r="G37" s="173"/>
      <c r="H37" s="23"/>
    </row>
    <row r="38" spans="1:12" ht="15.75" customHeight="1" x14ac:dyDescent="0.2">
      <c r="A38" s="173" t="s">
        <v>98</v>
      </c>
      <c r="B38" s="173"/>
      <c r="C38" s="173"/>
      <c r="D38" s="173"/>
      <c r="E38" s="173"/>
      <c r="F38" s="173"/>
      <c r="G38" s="173"/>
      <c r="H38" s="23"/>
    </row>
    <row r="39" spans="1:12" ht="19.5" customHeight="1" x14ac:dyDescent="0.2">
      <c r="A39" s="178" t="s">
        <v>126</v>
      </c>
      <c r="B39" s="178"/>
      <c r="C39" s="178"/>
      <c r="D39" s="178"/>
      <c r="E39" s="178"/>
      <c r="F39" s="178"/>
      <c r="G39" s="178"/>
      <c r="H39" s="23"/>
    </row>
    <row r="40" spans="1:12" ht="15.75" customHeight="1" x14ac:dyDescent="0.2">
      <c r="A40" s="173" t="s">
        <v>104</v>
      </c>
      <c r="B40" s="173"/>
      <c r="C40" s="173"/>
      <c r="D40" s="173"/>
      <c r="E40" s="173"/>
      <c r="F40" s="173"/>
      <c r="G40" s="173"/>
      <c r="H40" s="23"/>
    </row>
    <row r="41" spans="1:12" ht="15.75" customHeight="1" x14ac:dyDescent="0.2">
      <c r="A41" s="174" t="s">
        <v>108</v>
      </c>
      <c r="B41" s="174"/>
      <c r="C41" s="174"/>
      <c r="D41" s="174"/>
      <c r="E41" s="174"/>
      <c r="F41" s="174"/>
      <c r="G41" s="174"/>
      <c r="H41" s="23"/>
    </row>
    <row r="42" spans="1:12" ht="15.75" customHeight="1" x14ac:dyDescent="0.2">
      <c r="A42" s="23"/>
      <c r="B42" s="23"/>
      <c r="C42" s="23"/>
      <c r="D42" s="23"/>
      <c r="E42" s="23"/>
      <c r="F42" s="23"/>
      <c r="G42" s="23"/>
      <c r="H42" s="23"/>
    </row>
    <row r="43" spans="1:12" ht="15.75" customHeight="1" x14ac:dyDescent="0.2"/>
    <row r="44" spans="1:12" ht="15.75" customHeight="1" x14ac:dyDescent="0.2"/>
  </sheetData>
  <mergeCells count="9">
    <mergeCell ref="A40:G40"/>
    <mergeCell ref="A41:G41"/>
    <mergeCell ref="A3:G3"/>
    <mergeCell ref="A1:H1"/>
    <mergeCell ref="C4:D4"/>
    <mergeCell ref="F4:G4"/>
    <mergeCell ref="A37:G37"/>
    <mergeCell ref="A38:G38"/>
    <mergeCell ref="A39:G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A2"/>
    </sheetView>
  </sheetViews>
  <sheetFormatPr defaultRowHeight="14.25" x14ac:dyDescent="0.2"/>
  <cols>
    <col min="1" max="3" width="9.140625" style="140"/>
    <col min="4" max="4" width="2.85546875" style="140" customWidth="1"/>
    <col min="5" max="6" width="9.140625" style="140"/>
    <col min="7" max="7" width="2.7109375" style="140" customWidth="1"/>
    <col min="8" max="9" width="9.140625" style="140"/>
    <col min="10" max="10" width="3.28515625" style="140" customWidth="1"/>
    <col min="11" max="12" width="9.140625" style="140"/>
    <col min="13" max="13" width="3" style="140" customWidth="1"/>
    <col min="14" max="15" width="9.140625" style="140"/>
    <col min="16" max="16" width="5" style="140" customWidth="1"/>
    <col min="17" max="16384" width="9.140625" style="140"/>
  </cols>
  <sheetData>
    <row r="1" spans="1:16" ht="15" x14ac:dyDescent="0.25">
      <c r="A1" s="157" t="s">
        <v>151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58"/>
      <c r="M1" s="158"/>
      <c r="N1" s="158"/>
      <c r="O1" s="158"/>
      <c r="P1" s="27"/>
    </row>
    <row r="2" spans="1:16" x14ac:dyDescent="0.2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6"/>
      <c r="L2" s="146"/>
      <c r="M2" s="146"/>
      <c r="N2" s="146"/>
      <c r="O2" s="146"/>
      <c r="P2" s="27"/>
    </row>
    <row r="3" spans="1:16" ht="15.75" customHeight="1" thickBot="1" x14ac:dyDescent="0.25">
      <c r="A3" s="179" t="s">
        <v>128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27"/>
    </row>
    <row r="4" spans="1:16" ht="15" thickBot="1" x14ac:dyDescent="0.25">
      <c r="A4" s="148"/>
      <c r="B4" s="181" t="s">
        <v>5</v>
      </c>
      <c r="C4" s="181"/>
      <c r="D4" s="133"/>
      <c r="E4" s="181" t="s">
        <v>6</v>
      </c>
      <c r="F4" s="181"/>
      <c r="G4" s="133"/>
      <c r="H4" s="181" t="s">
        <v>7</v>
      </c>
      <c r="I4" s="181"/>
      <c r="J4" s="133"/>
      <c r="K4" s="181" t="s">
        <v>8</v>
      </c>
      <c r="L4" s="181"/>
      <c r="M4" s="133"/>
      <c r="N4" s="181" t="s">
        <v>9</v>
      </c>
      <c r="O4" s="181"/>
      <c r="P4" s="27"/>
    </row>
    <row r="5" spans="1:16" ht="15" thickBot="1" x14ac:dyDescent="0.25">
      <c r="A5" s="82" t="s">
        <v>59</v>
      </c>
      <c r="B5" s="82" t="s">
        <v>2</v>
      </c>
      <c r="C5" s="135" t="s">
        <v>54</v>
      </c>
      <c r="D5" s="135"/>
      <c r="E5" s="82" t="s">
        <v>2</v>
      </c>
      <c r="F5" s="135" t="s">
        <v>54</v>
      </c>
      <c r="G5" s="135"/>
      <c r="H5" s="82" t="s">
        <v>2</v>
      </c>
      <c r="I5" s="135" t="s">
        <v>54</v>
      </c>
      <c r="J5" s="135"/>
      <c r="K5" s="82" t="s">
        <v>2</v>
      </c>
      <c r="L5" s="135" t="s">
        <v>54</v>
      </c>
      <c r="M5" s="135"/>
      <c r="N5" s="82" t="s">
        <v>2</v>
      </c>
      <c r="O5" s="135" t="s">
        <v>54</v>
      </c>
      <c r="P5" s="27"/>
    </row>
    <row r="6" spans="1:16" x14ac:dyDescent="0.2">
      <c r="A6" s="149">
        <v>2013</v>
      </c>
      <c r="B6" s="150">
        <v>131</v>
      </c>
      <c r="C6" s="151">
        <v>54.194487883000001</v>
      </c>
      <c r="D6" s="151"/>
      <c r="E6" s="150">
        <v>57</v>
      </c>
      <c r="F6" s="151">
        <v>1.2250624566999999</v>
      </c>
      <c r="G6" s="151"/>
      <c r="H6" s="150">
        <v>11</v>
      </c>
      <c r="I6" s="151">
        <v>0.65809625914000003</v>
      </c>
      <c r="J6" s="151"/>
      <c r="K6" s="150">
        <v>77</v>
      </c>
      <c r="L6" s="151">
        <v>3.0961694353000002</v>
      </c>
      <c r="M6" s="151"/>
      <c r="N6" s="150">
        <v>276</v>
      </c>
      <c r="O6" s="151">
        <v>3.0487205425662141</v>
      </c>
      <c r="P6" s="27"/>
    </row>
    <row r="7" spans="1:16" x14ac:dyDescent="0.2">
      <c r="A7" s="149">
        <v>2014</v>
      </c>
      <c r="B7" s="150">
        <v>146</v>
      </c>
      <c r="C7" s="151">
        <v>60.108524705999997</v>
      </c>
      <c r="D7" s="151"/>
      <c r="E7" s="150">
        <v>85</v>
      </c>
      <c r="F7" s="151">
        <v>1.8009798602</v>
      </c>
      <c r="G7" s="151"/>
      <c r="H7" s="150">
        <v>16</v>
      </c>
      <c r="I7" s="151">
        <v>0.94846008612999999</v>
      </c>
      <c r="J7" s="151"/>
      <c r="K7" s="150">
        <v>54</v>
      </c>
      <c r="L7" s="151">
        <v>2.144893089</v>
      </c>
      <c r="M7" s="151"/>
      <c r="N7" s="150">
        <v>301</v>
      </c>
      <c r="O7" s="151">
        <v>3.2834811445277134</v>
      </c>
      <c r="P7" s="27"/>
    </row>
    <row r="8" spans="1:16" x14ac:dyDescent="0.2">
      <c r="A8" s="149">
        <v>2015</v>
      </c>
      <c r="B8" s="150">
        <v>180</v>
      </c>
      <c r="C8" s="151">
        <v>73.561865529000002</v>
      </c>
      <c r="D8" s="151"/>
      <c r="E8" s="150">
        <v>84</v>
      </c>
      <c r="F8" s="151">
        <v>1.7581711002</v>
      </c>
      <c r="G8" s="151"/>
      <c r="H8" s="150">
        <v>9</v>
      </c>
      <c r="I8" s="151">
        <v>0.52920381873</v>
      </c>
      <c r="J8" s="151"/>
      <c r="K8" s="150">
        <v>62</v>
      </c>
      <c r="L8" s="151">
        <v>2.4402992594000001</v>
      </c>
      <c r="M8" s="151"/>
      <c r="N8" s="150">
        <v>335</v>
      </c>
      <c r="O8" s="151">
        <v>3.6162562701565806</v>
      </c>
      <c r="P8" s="27"/>
    </row>
    <row r="9" spans="1:16" x14ac:dyDescent="0.2">
      <c r="A9" s="149">
        <v>2016</v>
      </c>
      <c r="B9" s="150">
        <v>241</v>
      </c>
      <c r="C9" s="151">
        <v>98.095881601000002</v>
      </c>
      <c r="D9" s="151"/>
      <c r="E9" s="150">
        <v>142</v>
      </c>
      <c r="F9" s="151">
        <v>2.9307646076</v>
      </c>
      <c r="G9" s="151"/>
      <c r="H9" s="150">
        <v>15</v>
      </c>
      <c r="I9" s="151">
        <v>0.87573700570000002</v>
      </c>
      <c r="J9" s="151"/>
      <c r="K9" s="150">
        <v>59</v>
      </c>
      <c r="L9" s="151">
        <v>2.3083140778</v>
      </c>
      <c r="M9" s="151"/>
      <c r="N9" s="150">
        <v>457</v>
      </c>
      <c r="O9" s="151">
        <v>4.8826606889509021</v>
      </c>
      <c r="P9" s="27"/>
    </row>
    <row r="10" spans="1:16" x14ac:dyDescent="0.2">
      <c r="A10" s="149">
        <v>2017</v>
      </c>
      <c r="B10" s="150">
        <v>275</v>
      </c>
      <c r="C10" s="151">
        <v>111.10347976</v>
      </c>
      <c r="D10" s="151"/>
      <c r="E10" s="150">
        <v>157</v>
      </c>
      <c r="F10" s="151">
        <v>3.1861164873000001</v>
      </c>
      <c r="G10" s="151"/>
      <c r="H10" s="150">
        <v>18</v>
      </c>
      <c r="I10" s="151">
        <v>1.0441301613</v>
      </c>
      <c r="J10" s="151"/>
      <c r="K10" s="150">
        <v>78</v>
      </c>
      <c r="L10" s="151">
        <v>3.0300758335000002</v>
      </c>
      <c r="M10" s="151"/>
      <c r="N10" s="150">
        <v>528</v>
      </c>
      <c r="O10" s="151">
        <v>5.5735817292924024</v>
      </c>
      <c r="P10" s="27"/>
    </row>
    <row r="11" spans="1:16" ht="15" thickBot="1" x14ac:dyDescent="0.25">
      <c r="A11" s="60" t="s">
        <v>3</v>
      </c>
      <c r="B11" s="152">
        <v>973</v>
      </c>
      <c r="C11" s="153">
        <v>79.59080673012663</v>
      </c>
      <c r="D11" s="153"/>
      <c r="E11" s="152">
        <v>525</v>
      </c>
      <c r="F11" s="153">
        <v>2.1945454051444324</v>
      </c>
      <c r="G11" s="153"/>
      <c r="H11" s="152">
        <v>69</v>
      </c>
      <c r="I11" s="153">
        <v>0.81215960654751307</v>
      </c>
      <c r="J11" s="153"/>
      <c r="K11" s="152">
        <v>330</v>
      </c>
      <c r="L11" s="153">
        <v>2.6034691621050077</v>
      </c>
      <c r="M11" s="153"/>
      <c r="N11" s="152">
        <v>1897</v>
      </c>
      <c r="O11" s="153">
        <v>4.0957136100865528</v>
      </c>
      <c r="P11" s="27"/>
    </row>
    <row r="12" spans="1:16" x14ac:dyDescent="0.2">
      <c r="A12" s="29" t="s">
        <v>4</v>
      </c>
      <c r="B12" s="147"/>
      <c r="C12" s="154"/>
      <c r="D12" s="154"/>
      <c r="E12" s="147"/>
      <c r="F12" s="147"/>
      <c r="G12" s="147"/>
      <c r="H12" s="147"/>
      <c r="I12" s="147"/>
      <c r="J12" s="147"/>
      <c r="K12" s="147"/>
      <c r="L12" s="147"/>
      <c r="M12" s="147"/>
      <c r="N12" s="155"/>
      <c r="O12" s="154"/>
      <c r="P12" s="27"/>
    </row>
    <row r="13" spans="1:16" ht="20.25" customHeight="1" x14ac:dyDescent="0.2">
      <c r="A13" s="178" t="s">
        <v>123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27"/>
    </row>
    <row r="14" spans="1:16" x14ac:dyDescent="0.2">
      <c r="A14" s="180" t="s">
        <v>102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27"/>
    </row>
    <row r="15" spans="1:16" x14ac:dyDescent="0.2">
      <c r="A15" s="63" t="s">
        <v>110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27"/>
    </row>
    <row r="16" spans="1:16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</sheetData>
  <mergeCells count="8">
    <mergeCell ref="A3:O3"/>
    <mergeCell ref="A13:O13"/>
    <mergeCell ref="A14:O14"/>
    <mergeCell ref="B4:C4"/>
    <mergeCell ref="E4:F4"/>
    <mergeCell ref="H4:I4"/>
    <mergeCell ref="K4:L4"/>
    <mergeCell ref="N4:O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J30" sqref="J30"/>
    </sheetView>
  </sheetViews>
  <sheetFormatPr defaultRowHeight="15" x14ac:dyDescent="0.25"/>
  <cols>
    <col min="1" max="16384" width="9.140625" style="161"/>
  </cols>
  <sheetData>
    <row r="1" spans="1:19" x14ac:dyDescent="0.25">
      <c r="A1" s="170" t="s">
        <v>151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9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9" ht="21" customHeight="1" thickBot="1" x14ac:dyDescent="0.3">
      <c r="A3" s="2" t="s">
        <v>129</v>
      </c>
      <c r="B3" s="4"/>
      <c r="C3" s="4"/>
      <c r="D3" s="4"/>
      <c r="E3" s="4"/>
      <c r="F3" s="4"/>
      <c r="G3" s="4"/>
      <c r="H3" s="4"/>
      <c r="I3" s="4"/>
      <c r="J3" s="4"/>
      <c r="K3" s="26"/>
      <c r="L3" s="26"/>
      <c r="M3" s="26"/>
      <c r="N3" s="27"/>
      <c r="O3" s="140"/>
      <c r="P3" s="140"/>
      <c r="Q3" s="140"/>
      <c r="R3" s="140"/>
      <c r="S3" s="140"/>
    </row>
    <row r="4" spans="1:19" ht="15.75" thickBot="1" x14ac:dyDescent="0.3">
      <c r="A4" s="30"/>
      <c r="B4" s="181">
        <v>2013</v>
      </c>
      <c r="C4" s="181"/>
      <c r="D4" s="183" t="s">
        <v>10</v>
      </c>
      <c r="E4" s="183"/>
      <c r="F4" s="181">
        <v>2015</v>
      </c>
      <c r="G4" s="181"/>
      <c r="H4" s="181">
        <v>2016</v>
      </c>
      <c r="I4" s="181"/>
      <c r="J4" s="181">
        <v>2017</v>
      </c>
      <c r="K4" s="181"/>
      <c r="L4" s="181" t="s">
        <v>9</v>
      </c>
      <c r="M4" s="181"/>
      <c r="N4" s="27"/>
      <c r="O4" s="140"/>
      <c r="P4" s="140"/>
      <c r="Q4" s="140"/>
      <c r="R4" s="140"/>
      <c r="S4" s="140"/>
    </row>
    <row r="5" spans="1:19" ht="24" thickBot="1" x14ac:dyDescent="0.3">
      <c r="A5" s="31" t="s">
        <v>74</v>
      </c>
      <c r="B5" s="31" t="s">
        <v>2</v>
      </c>
      <c r="C5" s="59" t="s">
        <v>54</v>
      </c>
      <c r="D5" s="31" t="s">
        <v>2</v>
      </c>
      <c r="E5" s="59" t="s">
        <v>54</v>
      </c>
      <c r="F5" s="31" t="s">
        <v>2</v>
      </c>
      <c r="G5" s="59" t="s">
        <v>54</v>
      </c>
      <c r="H5" s="31" t="s">
        <v>2</v>
      </c>
      <c r="I5" s="59" t="s">
        <v>54</v>
      </c>
      <c r="J5" s="31" t="s">
        <v>2</v>
      </c>
      <c r="K5" s="59" t="s">
        <v>54</v>
      </c>
      <c r="L5" s="64" t="s">
        <v>2</v>
      </c>
      <c r="M5" s="59" t="s">
        <v>54</v>
      </c>
      <c r="N5" s="27"/>
      <c r="O5" s="140"/>
      <c r="P5" s="140"/>
      <c r="Q5" s="140"/>
      <c r="R5" s="140"/>
      <c r="S5" s="140"/>
    </row>
    <row r="6" spans="1:19" x14ac:dyDescent="0.25">
      <c r="A6" s="41" t="s">
        <v>11</v>
      </c>
      <c r="B6" s="30">
        <v>6</v>
      </c>
      <c r="C6" s="46" t="s">
        <v>72</v>
      </c>
      <c r="D6" s="30">
        <v>9</v>
      </c>
      <c r="E6" s="46" t="s">
        <v>72</v>
      </c>
      <c r="F6" s="30">
        <v>10</v>
      </c>
      <c r="G6" s="45">
        <v>1.6368005133000001</v>
      </c>
      <c r="H6" s="30">
        <v>16</v>
      </c>
      <c r="I6" s="45">
        <v>2.6111578036999998</v>
      </c>
      <c r="J6" s="30">
        <v>21</v>
      </c>
      <c r="K6" s="45">
        <v>3.4307783291999998</v>
      </c>
      <c r="L6" s="32">
        <v>62</v>
      </c>
      <c r="M6" s="45">
        <v>2.0320327013056136</v>
      </c>
      <c r="N6" s="27"/>
      <c r="O6" s="140"/>
      <c r="P6" s="140"/>
      <c r="Q6" s="140"/>
      <c r="R6" s="140"/>
      <c r="S6" s="140"/>
    </row>
    <row r="7" spans="1:19" x14ac:dyDescent="0.25">
      <c r="A7" s="65" t="s">
        <v>12</v>
      </c>
      <c r="B7" s="30">
        <v>149</v>
      </c>
      <c r="C7" s="45">
        <v>12.980959807</v>
      </c>
      <c r="D7" s="30">
        <v>163</v>
      </c>
      <c r="E7" s="45">
        <v>14.002895077</v>
      </c>
      <c r="F7" s="30">
        <v>176</v>
      </c>
      <c r="G7" s="45">
        <v>14.914104082</v>
      </c>
      <c r="H7" s="30">
        <v>228</v>
      </c>
      <c r="I7" s="45">
        <v>19.057506023999998</v>
      </c>
      <c r="J7" s="30">
        <v>248</v>
      </c>
      <c r="K7" s="45">
        <v>20.389857361000001</v>
      </c>
      <c r="L7" s="32">
        <v>964</v>
      </c>
      <c r="M7" s="45">
        <v>16.326140742510848</v>
      </c>
      <c r="N7" s="27"/>
      <c r="O7" s="140"/>
      <c r="P7" s="140"/>
      <c r="Q7" s="140"/>
      <c r="R7" s="140"/>
      <c r="S7" s="140"/>
    </row>
    <row r="8" spans="1:19" x14ac:dyDescent="0.25">
      <c r="A8" s="41" t="s">
        <v>13</v>
      </c>
      <c r="B8" s="30">
        <v>63</v>
      </c>
      <c r="C8" s="45">
        <v>5.0926786680999996</v>
      </c>
      <c r="D8" s="30">
        <v>74</v>
      </c>
      <c r="E8" s="45">
        <v>5.9790925677000004</v>
      </c>
      <c r="F8" s="30">
        <v>85</v>
      </c>
      <c r="G8" s="45">
        <v>6.8937774332000004</v>
      </c>
      <c r="H8" s="30">
        <v>106</v>
      </c>
      <c r="I8" s="45">
        <v>8.6165201452000009</v>
      </c>
      <c r="J8" s="30">
        <v>130</v>
      </c>
      <c r="K8" s="45">
        <v>10.569045542</v>
      </c>
      <c r="L8" s="32">
        <v>458</v>
      </c>
      <c r="M8" s="45">
        <v>7.42552506406542</v>
      </c>
      <c r="N8" s="27"/>
      <c r="O8" s="140"/>
      <c r="P8" s="140"/>
      <c r="Q8" s="140"/>
      <c r="R8" s="140"/>
      <c r="S8" s="140"/>
    </row>
    <row r="9" spans="1:19" x14ac:dyDescent="0.25">
      <c r="A9" s="41" t="s">
        <v>14</v>
      </c>
      <c r="B9" s="30">
        <v>56</v>
      </c>
      <c r="C9" s="45">
        <v>2.1673160229000001</v>
      </c>
      <c r="D9" s="30">
        <v>52</v>
      </c>
      <c r="E9" s="45">
        <v>1.9969224352999999</v>
      </c>
      <c r="F9" s="30">
        <v>62</v>
      </c>
      <c r="G9" s="45">
        <v>2.3680508688000002</v>
      </c>
      <c r="H9" s="30">
        <v>101</v>
      </c>
      <c r="I9" s="45">
        <v>3.8537189341999998</v>
      </c>
      <c r="J9" s="30">
        <v>113</v>
      </c>
      <c r="K9" s="45">
        <v>4.2915439494000003</v>
      </c>
      <c r="L9" s="32">
        <v>384</v>
      </c>
      <c r="M9" s="45">
        <v>3.6775346114426108</v>
      </c>
      <c r="N9" s="27"/>
      <c r="O9" s="140"/>
      <c r="P9" s="140"/>
      <c r="Q9" s="140"/>
      <c r="R9" s="140"/>
      <c r="S9" s="140"/>
    </row>
    <row r="10" spans="1:19" x14ac:dyDescent="0.25">
      <c r="A10" s="41" t="s">
        <v>15</v>
      </c>
      <c r="B10" s="46">
        <v>2</v>
      </c>
      <c r="C10" s="46" t="s">
        <v>72</v>
      </c>
      <c r="D10" s="46">
        <v>3</v>
      </c>
      <c r="E10" s="46" t="s">
        <v>72</v>
      </c>
      <c r="F10" s="46">
        <v>2</v>
      </c>
      <c r="G10" s="46" t="s">
        <v>72</v>
      </c>
      <c r="H10" s="30">
        <v>6</v>
      </c>
      <c r="I10" s="46" t="s">
        <v>72</v>
      </c>
      <c r="J10" s="30">
        <v>16</v>
      </c>
      <c r="K10" s="45">
        <v>0.4230819777</v>
      </c>
      <c r="L10" s="32">
        <v>29</v>
      </c>
      <c r="M10" s="45">
        <v>0.15992885482171434</v>
      </c>
      <c r="N10" s="27"/>
      <c r="O10" s="140"/>
      <c r="P10" s="140"/>
      <c r="Q10" s="140"/>
      <c r="R10" s="140"/>
      <c r="S10" s="140"/>
    </row>
    <row r="11" spans="1:19" ht="15.75" thickBot="1" x14ac:dyDescent="0.3">
      <c r="A11" s="31" t="s">
        <v>9</v>
      </c>
      <c r="B11" s="31">
        <v>276</v>
      </c>
      <c r="C11" s="62">
        <v>3.0487205425662141</v>
      </c>
      <c r="D11" s="31">
        <v>301</v>
      </c>
      <c r="E11" s="62">
        <v>3.2834811445277134</v>
      </c>
      <c r="F11" s="31">
        <v>335</v>
      </c>
      <c r="G11" s="62">
        <v>3.6162562701565806</v>
      </c>
      <c r="H11" s="31">
        <v>457</v>
      </c>
      <c r="I11" s="62">
        <v>4.8826606889509021</v>
      </c>
      <c r="J11" s="31">
        <v>528</v>
      </c>
      <c r="K11" s="62">
        <v>5.5735817292924024</v>
      </c>
      <c r="L11" s="61">
        <v>1897</v>
      </c>
      <c r="M11" s="62">
        <v>4.0999999999999996</v>
      </c>
      <c r="N11" s="27"/>
      <c r="O11" s="140"/>
      <c r="P11" s="140"/>
      <c r="Q11" s="140"/>
      <c r="R11" s="140"/>
      <c r="S11" s="140"/>
    </row>
    <row r="12" spans="1:19" x14ac:dyDescent="0.25">
      <c r="A12" s="29" t="s">
        <v>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140"/>
      <c r="P12" s="140"/>
      <c r="Q12" s="140"/>
      <c r="R12" s="140"/>
      <c r="S12" s="140"/>
    </row>
    <row r="13" spans="1:19" x14ac:dyDescent="0.25">
      <c r="A13" s="35" t="s">
        <v>123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40"/>
      <c r="P13" s="140"/>
      <c r="Q13" s="140"/>
      <c r="R13" s="140"/>
      <c r="S13" s="140"/>
    </row>
    <row r="14" spans="1:19" x14ac:dyDescent="0.25">
      <c r="A14" s="113" t="s">
        <v>117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40"/>
      <c r="P14" s="140"/>
      <c r="Q14" s="140"/>
      <c r="R14" s="140"/>
      <c r="S14" s="140"/>
    </row>
    <row r="15" spans="1:19" x14ac:dyDescent="0.25">
      <c r="A15" s="112" t="s">
        <v>101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140"/>
      <c r="P15" s="140"/>
      <c r="Q15" s="140"/>
      <c r="R15" s="140"/>
      <c r="S15" s="140"/>
    </row>
    <row r="16" spans="1:19" x14ac:dyDescent="0.25">
      <c r="A16" s="29" t="s">
        <v>111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140"/>
      <c r="P16" s="140"/>
      <c r="Q16" s="140"/>
      <c r="R16" s="140"/>
      <c r="S16" s="140"/>
    </row>
    <row r="17" spans="1:19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40"/>
      <c r="P17" s="140"/>
      <c r="Q17" s="140"/>
      <c r="R17" s="140"/>
      <c r="S17" s="140"/>
    </row>
    <row r="18" spans="1:19" x14ac:dyDescent="0.2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</row>
    <row r="19" spans="1:19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</row>
    <row r="20" spans="1:19" x14ac:dyDescent="0.2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</row>
    <row r="21" spans="1:19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</row>
    <row r="22" spans="1:19" x14ac:dyDescent="0.2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</row>
    <row r="23" spans="1:19" x14ac:dyDescent="0.2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</row>
    <row r="24" spans="1:19" x14ac:dyDescent="0.2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</row>
    <row r="25" spans="1:19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</row>
    <row r="26" spans="1:19" x14ac:dyDescent="0.2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</row>
    <row r="27" spans="1:19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</row>
    <row r="28" spans="1:19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</row>
    <row r="29" spans="1:19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</row>
    <row r="30" spans="1:19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</row>
    <row r="31" spans="1:19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</row>
    <row r="32" spans="1:19" x14ac:dyDescent="0.2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  <row r="33" spans="1:19" x14ac:dyDescent="0.2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</row>
    <row r="34" spans="1:19" x14ac:dyDescent="0.2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</row>
    <row r="35" spans="1:19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</row>
    <row r="36" spans="1:19" x14ac:dyDescent="0.2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</row>
    <row r="37" spans="1:19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</row>
  </sheetData>
  <mergeCells count="8">
    <mergeCell ref="A1:N1"/>
    <mergeCell ref="A2:N2"/>
    <mergeCell ref="L4:M4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I18" sqref="I18"/>
    </sheetView>
  </sheetViews>
  <sheetFormatPr defaultRowHeight="14.25" x14ac:dyDescent="0.2"/>
  <cols>
    <col min="1" max="11" width="9.140625" style="140"/>
    <col min="12" max="12" width="4.7109375" style="140" customWidth="1"/>
    <col min="13" max="16" width="9.140625" style="140"/>
    <col min="17" max="17" width="10.140625" style="140" customWidth="1"/>
    <col min="18" max="16384" width="9.140625" style="140"/>
  </cols>
  <sheetData>
    <row r="1" spans="1:14" ht="15" x14ac:dyDescent="0.25">
      <c r="A1" s="156" t="s">
        <v>151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9"/>
      <c r="N1" s="159"/>
    </row>
    <row r="2" spans="1:14" x14ac:dyDescent="0.2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62"/>
      <c r="N2" s="162"/>
    </row>
    <row r="3" spans="1:14" ht="15" thickBot="1" x14ac:dyDescent="0.25">
      <c r="A3" s="34" t="s">
        <v>130</v>
      </c>
      <c r="B3" s="34"/>
      <c r="C3" s="34"/>
      <c r="D3" s="34"/>
      <c r="E3" s="34"/>
      <c r="F3" s="34"/>
      <c r="G3" s="34"/>
      <c r="H3" s="34"/>
      <c r="I3" s="34"/>
      <c r="J3" s="26"/>
      <c r="K3" s="26"/>
      <c r="L3" s="27"/>
    </row>
    <row r="4" spans="1:14" ht="15.75" customHeight="1" thickBot="1" x14ac:dyDescent="0.25">
      <c r="A4" s="30"/>
      <c r="B4" s="185" t="s">
        <v>6</v>
      </c>
      <c r="C4" s="185"/>
      <c r="D4" s="185" t="s">
        <v>121</v>
      </c>
      <c r="E4" s="185"/>
      <c r="F4" s="185" t="s">
        <v>122</v>
      </c>
      <c r="G4" s="185"/>
      <c r="H4" s="185" t="s">
        <v>5</v>
      </c>
      <c r="I4" s="185"/>
      <c r="J4" s="185" t="s">
        <v>9</v>
      </c>
      <c r="K4" s="185"/>
      <c r="L4" s="27"/>
    </row>
    <row r="5" spans="1:14" ht="23.25" thickBot="1" x14ac:dyDescent="0.25">
      <c r="A5" s="26"/>
      <c r="B5" s="31" t="s">
        <v>2</v>
      </c>
      <c r="C5" s="59" t="s">
        <v>54</v>
      </c>
      <c r="D5" s="31" t="s">
        <v>2</v>
      </c>
      <c r="E5" s="59" t="s">
        <v>54</v>
      </c>
      <c r="F5" s="31" t="s">
        <v>2</v>
      </c>
      <c r="G5" s="59" t="s">
        <v>54</v>
      </c>
      <c r="H5" s="31" t="s">
        <v>2</v>
      </c>
      <c r="I5" s="59" t="s">
        <v>54</v>
      </c>
      <c r="J5" s="31" t="s">
        <v>2</v>
      </c>
      <c r="K5" s="59" t="s">
        <v>54</v>
      </c>
      <c r="L5" s="27"/>
    </row>
    <row r="6" spans="1:14" x14ac:dyDescent="0.2">
      <c r="A6" s="30">
        <v>2010</v>
      </c>
      <c r="B6" s="30">
        <v>62</v>
      </c>
      <c r="C6" s="72">
        <v>33.595049606883734</v>
      </c>
      <c r="D6" s="71">
        <v>48</v>
      </c>
      <c r="E6" s="72">
        <v>55.289347585698494</v>
      </c>
      <c r="F6" s="71">
        <v>6</v>
      </c>
      <c r="G6" s="72">
        <v>16.407339549891983</v>
      </c>
      <c r="H6" s="71">
        <v>84</v>
      </c>
      <c r="I6" s="72">
        <v>122.95081967213116</v>
      </c>
      <c r="J6" s="71">
        <v>200</v>
      </c>
      <c r="K6" s="72">
        <v>53.155298520156485</v>
      </c>
      <c r="L6" s="27"/>
    </row>
    <row r="7" spans="1:14" x14ac:dyDescent="0.2">
      <c r="A7" s="30">
        <v>2011</v>
      </c>
      <c r="B7" s="30">
        <v>70</v>
      </c>
      <c r="C7" s="68">
        <v>37.046053536839658</v>
      </c>
      <c r="D7" s="66">
        <v>40</v>
      </c>
      <c r="E7" s="68">
        <v>45.315509233035009</v>
      </c>
      <c r="F7" s="66">
        <v>4</v>
      </c>
      <c r="G7" s="68">
        <v>10.692899914456801</v>
      </c>
      <c r="H7" s="66">
        <v>104</v>
      </c>
      <c r="I7" s="68">
        <v>151.05301379811183</v>
      </c>
      <c r="J7" s="66">
        <v>218</v>
      </c>
      <c r="K7" s="68">
        <v>56.847518266828686</v>
      </c>
      <c r="L7" s="27"/>
    </row>
    <row r="8" spans="1:14" x14ac:dyDescent="0.2">
      <c r="A8" s="30">
        <v>2012</v>
      </c>
      <c r="B8" s="30">
        <v>68</v>
      </c>
      <c r="C8" s="68">
        <v>35.141029218732236</v>
      </c>
      <c r="D8" s="66">
        <v>76</v>
      </c>
      <c r="E8" s="68">
        <v>82.700385209689003</v>
      </c>
      <c r="F8" s="66">
        <v>10</v>
      </c>
      <c r="G8" s="68">
        <v>26.188979677351774</v>
      </c>
      <c r="H8" s="66">
        <v>149</v>
      </c>
      <c r="I8" s="68">
        <v>212.93014747913568</v>
      </c>
      <c r="J8" s="66">
        <v>303</v>
      </c>
      <c r="K8" s="68">
        <v>76.988748970942467</v>
      </c>
      <c r="L8" s="27"/>
    </row>
    <row r="9" spans="1:14" x14ac:dyDescent="0.2">
      <c r="A9" s="30">
        <v>2013</v>
      </c>
      <c r="B9" s="30">
        <v>43</v>
      </c>
      <c r="C9" s="68">
        <v>21.694600567086766</v>
      </c>
      <c r="D9" s="66">
        <v>74</v>
      </c>
      <c r="E9" s="68">
        <v>80.524059283118234</v>
      </c>
      <c r="F9" s="66">
        <v>10</v>
      </c>
      <c r="G9" s="68">
        <v>25.653523511454296</v>
      </c>
      <c r="H9" s="66">
        <v>127</v>
      </c>
      <c r="I9" s="68">
        <v>178.5940290531704</v>
      </c>
      <c r="J9" s="66">
        <v>254</v>
      </c>
      <c r="K9" s="68">
        <v>63.468900238882952</v>
      </c>
      <c r="L9" s="27"/>
    </row>
    <row r="10" spans="1:14" x14ac:dyDescent="0.2">
      <c r="A10" s="30">
        <v>2014</v>
      </c>
      <c r="B10" s="30">
        <v>73</v>
      </c>
      <c r="C10" s="68">
        <v>35.952621340097025</v>
      </c>
      <c r="D10" s="66">
        <v>54</v>
      </c>
      <c r="E10" s="68">
        <v>57.582801936488295</v>
      </c>
      <c r="F10" s="66">
        <v>15</v>
      </c>
      <c r="G10" s="68">
        <v>37.688442211055275</v>
      </c>
      <c r="H10" s="66">
        <v>145</v>
      </c>
      <c r="I10" s="68">
        <v>200.68926381641774</v>
      </c>
      <c r="J10" s="66">
        <v>287</v>
      </c>
      <c r="K10" s="68">
        <v>70.192773323811252</v>
      </c>
      <c r="L10" s="27"/>
    </row>
    <row r="11" spans="1:14" x14ac:dyDescent="0.2">
      <c r="A11" s="30">
        <v>2015</v>
      </c>
      <c r="B11" s="30">
        <v>68</v>
      </c>
      <c r="C11" s="68">
        <v>32.688221664599617</v>
      </c>
      <c r="D11" s="66">
        <v>61</v>
      </c>
      <c r="E11" s="68">
        <v>63.73619484468221</v>
      </c>
      <c r="F11" s="66">
        <v>9</v>
      </c>
      <c r="G11" s="68">
        <v>22.142400236185605</v>
      </c>
      <c r="H11" s="66">
        <v>177</v>
      </c>
      <c r="I11" s="68">
        <v>241.15755627009648</v>
      </c>
      <c r="J11" s="66">
        <v>315</v>
      </c>
      <c r="K11" s="68">
        <v>75.399437496259949</v>
      </c>
      <c r="L11" s="27"/>
    </row>
    <row r="12" spans="1:14" x14ac:dyDescent="0.2">
      <c r="A12" s="30">
        <v>2016</v>
      </c>
      <c r="B12" s="30">
        <v>127</v>
      </c>
      <c r="C12" s="68">
        <v>59.57965847250891</v>
      </c>
      <c r="D12" s="66">
        <v>58</v>
      </c>
      <c r="E12" s="68">
        <v>59.376951505410467</v>
      </c>
      <c r="F12" s="66">
        <v>14</v>
      </c>
      <c r="G12" s="68">
        <v>33.722750812959177</v>
      </c>
      <c r="H12" s="66">
        <v>237</v>
      </c>
      <c r="I12" s="68">
        <v>317.93729793541979</v>
      </c>
      <c r="J12" s="66">
        <v>436</v>
      </c>
      <c r="K12" s="68">
        <v>102.13188599645349</v>
      </c>
      <c r="L12" s="27"/>
    </row>
    <row r="13" spans="1:14" ht="15" thickBot="1" x14ac:dyDescent="0.25">
      <c r="A13" s="4">
        <v>2017</v>
      </c>
      <c r="B13" s="4">
        <v>124</v>
      </c>
      <c r="C13" s="69">
        <v>56.764081154325055</v>
      </c>
      <c r="D13" s="4">
        <v>75</v>
      </c>
      <c r="E13" s="69">
        <v>75.227940660200403</v>
      </c>
      <c r="F13" s="4">
        <v>17</v>
      </c>
      <c r="G13" s="69">
        <v>40.08866669810876</v>
      </c>
      <c r="H13" s="4">
        <v>268</v>
      </c>
      <c r="I13" s="69">
        <v>354.06647994504038</v>
      </c>
      <c r="J13" s="4">
        <v>484</v>
      </c>
      <c r="K13" s="69">
        <v>110.94733898308971</v>
      </c>
      <c r="L13" s="27"/>
    </row>
    <row r="14" spans="1:14" x14ac:dyDescent="0.2">
      <c r="A14" s="114" t="s">
        <v>124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4" ht="21" customHeight="1" x14ac:dyDescent="0.2">
      <c r="A15" s="184" t="s">
        <v>123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27"/>
    </row>
    <row r="16" spans="1:14" x14ac:dyDescent="0.2">
      <c r="A16" s="36" t="s">
        <v>125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x14ac:dyDescent="0.2">
      <c r="A17" s="37" t="s">
        <v>109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</sheetData>
  <mergeCells count="6">
    <mergeCell ref="A15:K15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6" sqref="G6"/>
    </sheetView>
  </sheetViews>
  <sheetFormatPr defaultRowHeight="14.25" x14ac:dyDescent="0.2"/>
  <cols>
    <col min="1" max="1" width="12.42578125" style="140" customWidth="1"/>
    <col min="2" max="2" width="20.28515625" style="140" bestFit="1" customWidth="1"/>
    <col min="3" max="3" width="9.140625" style="140"/>
    <col min="4" max="4" width="10.5703125" style="140" customWidth="1"/>
    <col min="5" max="5" width="4.85546875" style="140" customWidth="1"/>
    <col min="6" max="16384" width="9.140625" style="140"/>
  </cols>
  <sheetData>
    <row r="1" spans="1:7" ht="15" x14ac:dyDescent="0.25">
      <c r="A1" s="156" t="s">
        <v>151</v>
      </c>
      <c r="B1" s="27"/>
      <c r="C1" s="27"/>
      <c r="D1" s="27"/>
      <c r="E1" s="27"/>
      <c r="F1" s="27"/>
      <c r="G1" s="27"/>
    </row>
    <row r="2" spans="1:7" x14ac:dyDescent="0.2">
      <c r="A2" s="147"/>
      <c r="B2" s="27"/>
      <c r="C2" s="27"/>
      <c r="D2" s="27"/>
      <c r="E2" s="27"/>
    </row>
    <row r="3" spans="1:7" ht="39.75" customHeight="1" thickBot="1" x14ac:dyDescent="0.25">
      <c r="A3" s="175" t="s">
        <v>138</v>
      </c>
      <c r="B3" s="175"/>
      <c r="C3" s="175"/>
      <c r="D3" s="175"/>
      <c r="E3" s="27"/>
    </row>
    <row r="4" spans="1:7" ht="26.25" thickBot="1" x14ac:dyDescent="0.25">
      <c r="A4" s="70" t="s">
        <v>82</v>
      </c>
      <c r="B4" s="118" t="s">
        <v>48</v>
      </c>
      <c r="C4" s="118" t="s">
        <v>2</v>
      </c>
      <c r="D4" s="94" t="s">
        <v>139</v>
      </c>
      <c r="E4" s="27"/>
    </row>
    <row r="5" spans="1:7" ht="15" customHeight="1" x14ac:dyDescent="0.2">
      <c r="A5" s="186" t="s">
        <v>83</v>
      </c>
      <c r="B5" s="91" t="s">
        <v>33</v>
      </c>
      <c r="C5" s="3">
        <v>124</v>
      </c>
      <c r="D5" s="116">
        <v>83.30198312463051</v>
      </c>
      <c r="E5" s="27"/>
    </row>
    <row r="6" spans="1:7" x14ac:dyDescent="0.2">
      <c r="A6" s="187"/>
      <c r="B6" s="99" t="s">
        <v>34</v>
      </c>
      <c r="C6" s="3">
        <v>21</v>
      </c>
      <c r="D6" s="116">
        <v>29.723570791637766</v>
      </c>
      <c r="E6" s="27"/>
    </row>
    <row r="7" spans="1:7" x14ac:dyDescent="0.2">
      <c r="A7" s="187"/>
      <c r="B7" s="99" t="s">
        <v>35</v>
      </c>
      <c r="C7" s="3">
        <v>2</v>
      </c>
      <c r="D7" s="131" t="s">
        <v>72</v>
      </c>
      <c r="E7" s="27"/>
    </row>
    <row r="8" spans="1:7" x14ac:dyDescent="0.2">
      <c r="A8" s="187"/>
      <c r="B8" s="99" t="s">
        <v>36</v>
      </c>
      <c r="C8" s="3">
        <v>23</v>
      </c>
      <c r="D8" s="116">
        <v>29.917142522665486</v>
      </c>
      <c r="E8" s="27"/>
    </row>
    <row r="9" spans="1:7" x14ac:dyDescent="0.2">
      <c r="A9" s="187"/>
      <c r="B9" s="99" t="s">
        <v>37</v>
      </c>
      <c r="C9" s="3">
        <v>3</v>
      </c>
      <c r="D9" s="131" t="s">
        <v>72</v>
      </c>
      <c r="E9" s="27"/>
    </row>
    <row r="10" spans="1:7" x14ac:dyDescent="0.2">
      <c r="A10" s="187"/>
      <c r="B10" s="99" t="s">
        <v>38</v>
      </c>
      <c r="C10" s="3">
        <v>5</v>
      </c>
      <c r="D10" s="116">
        <v>10.774236645333678</v>
      </c>
      <c r="E10" s="27"/>
    </row>
    <row r="11" spans="1:7" x14ac:dyDescent="0.2">
      <c r="A11" s="187"/>
      <c r="B11" s="99" t="s">
        <v>39</v>
      </c>
      <c r="C11" s="3">
        <v>9</v>
      </c>
      <c r="D11" s="116">
        <v>8.4888042104468884</v>
      </c>
      <c r="E11" s="27"/>
    </row>
    <row r="12" spans="1:7" x14ac:dyDescent="0.2">
      <c r="A12" s="187"/>
      <c r="B12" s="99" t="s">
        <v>40</v>
      </c>
      <c r="C12" s="3">
        <v>80</v>
      </c>
      <c r="D12" s="116">
        <v>182.01260437285282</v>
      </c>
      <c r="E12" s="27"/>
    </row>
    <row r="13" spans="1:7" x14ac:dyDescent="0.2">
      <c r="A13" s="187"/>
      <c r="B13" s="99" t="s">
        <v>41</v>
      </c>
      <c r="C13" s="3">
        <v>3</v>
      </c>
      <c r="D13" s="116">
        <v>17.606667057925932</v>
      </c>
      <c r="E13" s="27"/>
    </row>
    <row r="14" spans="1:7" x14ac:dyDescent="0.2">
      <c r="A14" s="187"/>
      <c r="B14" s="99" t="s">
        <v>42</v>
      </c>
      <c r="C14" s="73" t="s">
        <v>70</v>
      </c>
      <c r="D14" s="74" t="s">
        <v>70</v>
      </c>
      <c r="E14" s="27"/>
    </row>
    <row r="15" spans="1:7" x14ac:dyDescent="0.2">
      <c r="A15" s="187"/>
      <c r="B15" s="99" t="s">
        <v>43</v>
      </c>
      <c r="C15" s="3">
        <v>54</v>
      </c>
      <c r="D15" s="116">
        <v>52.832920779970458</v>
      </c>
      <c r="E15" s="27"/>
    </row>
    <row r="16" spans="1:7" x14ac:dyDescent="0.2">
      <c r="A16" s="187"/>
      <c r="B16" s="99" t="s">
        <v>44</v>
      </c>
      <c r="C16" s="3">
        <v>11</v>
      </c>
      <c r="D16" s="116">
        <v>18.007694196611279</v>
      </c>
      <c r="E16" s="27"/>
    </row>
    <row r="17" spans="1:5" x14ac:dyDescent="0.2">
      <c r="A17" s="187"/>
      <c r="B17" s="99" t="s">
        <v>45</v>
      </c>
      <c r="C17" s="3">
        <v>4</v>
      </c>
      <c r="D17" s="116">
        <v>8.2850041425020713</v>
      </c>
      <c r="E17" s="27"/>
    </row>
    <row r="18" spans="1:5" x14ac:dyDescent="0.2">
      <c r="A18" s="187"/>
      <c r="B18" s="99" t="s">
        <v>46</v>
      </c>
      <c r="C18" s="3">
        <v>46</v>
      </c>
      <c r="D18" s="116">
        <v>36.178027353734592</v>
      </c>
      <c r="E18" s="27"/>
    </row>
    <row r="19" spans="1:5" x14ac:dyDescent="0.2">
      <c r="A19" s="188"/>
      <c r="B19" s="121" t="s">
        <v>47</v>
      </c>
      <c r="C19" s="121">
        <v>143</v>
      </c>
      <c r="D19" s="122">
        <v>158.35926512441722</v>
      </c>
      <c r="E19" s="27"/>
    </row>
    <row r="20" spans="1:5" ht="15" customHeight="1" x14ac:dyDescent="0.2">
      <c r="A20" s="187" t="s">
        <v>8</v>
      </c>
      <c r="B20" s="99" t="s">
        <v>22</v>
      </c>
      <c r="C20" s="3">
        <v>24</v>
      </c>
      <c r="D20" s="116">
        <v>66.364340227850903</v>
      </c>
      <c r="E20" s="27"/>
    </row>
    <row r="21" spans="1:5" x14ac:dyDescent="0.2">
      <c r="A21" s="187"/>
      <c r="B21" s="99" t="s">
        <v>23</v>
      </c>
      <c r="C21" s="3">
        <v>1</v>
      </c>
      <c r="D21" s="131" t="s">
        <v>72</v>
      </c>
      <c r="E21" s="27"/>
    </row>
    <row r="22" spans="1:5" x14ac:dyDescent="0.2">
      <c r="A22" s="187"/>
      <c r="B22" s="99" t="s">
        <v>96</v>
      </c>
      <c r="C22" s="3">
        <v>131</v>
      </c>
      <c r="D22" s="116">
        <v>145.73691705233179</v>
      </c>
      <c r="E22" s="27"/>
    </row>
    <row r="23" spans="1:5" ht="15" x14ac:dyDescent="0.2">
      <c r="A23" s="187"/>
      <c r="B23" s="119" t="s">
        <v>140</v>
      </c>
      <c r="C23" s="119">
        <v>34</v>
      </c>
      <c r="D23" s="120">
        <v>34.700000000000003</v>
      </c>
      <c r="E23" s="27"/>
    </row>
    <row r="24" spans="1:5" x14ac:dyDescent="0.2">
      <c r="A24" s="187"/>
      <c r="B24" s="99" t="s">
        <v>24</v>
      </c>
      <c r="C24" s="3">
        <v>19</v>
      </c>
      <c r="D24" s="116">
        <v>41.969472730887325</v>
      </c>
      <c r="E24" s="27"/>
    </row>
    <row r="25" spans="1:5" x14ac:dyDescent="0.2">
      <c r="A25" s="187"/>
      <c r="B25" s="99" t="s">
        <v>25</v>
      </c>
      <c r="C25" s="3">
        <v>21</v>
      </c>
      <c r="D25" s="116">
        <v>40.213707129315793</v>
      </c>
      <c r="E25" s="27"/>
    </row>
    <row r="26" spans="1:5" x14ac:dyDescent="0.2">
      <c r="A26" s="188"/>
      <c r="B26" s="121" t="s">
        <v>26</v>
      </c>
      <c r="C26" s="121">
        <v>4</v>
      </c>
      <c r="D26" s="122">
        <v>17.174015714224378</v>
      </c>
      <c r="E26" s="27"/>
    </row>
    <row r="27" spans="1:5" ht="15" customHeight="1" x14ac:dyDescent="0.2">
      <c r="A27" s="187" t="s">
        <v>7</v>
      </c>
      <c r="B27" s="99" t="s">
        <v>30</v>
      </c>
      <c r="C27" s="3">
        <v>11</v>
      </c>
      <c r="D27" s="116">
        <v>33.696832371318358</v>
      </c>
      <c r="E27" s="27"/>
    </row>
    <row r="28" spans="1:5" x14ac:dyDescent="0.2">
      <c r="A28" s="187"/>
      <c r="B28" s="99" t="s">
        <v>31</v>
      </c>
      <c r="C28" s="3">
        <v>12</v>
      </c>
      <c r="D28" s="116">
        <v>11.483126711303193</v>
      </c>
      <c r="E28" s="27"/>
    </row>
    <row r="29" spans="1:5" x14ac:dyDescent="0.2">
      <c r="A29" s="188"/>
      <c r="B29" s="121" t="s">
        <v>32</v>
      </c>
      <c r="C29" s="121">
        <v>25</v>
      </c>
      <c r="D29" s="122">
        <v>36.5661035749728</v>
      </c>
      <c r="E29" s="27"/>
    </row>
    <row r="30" spans="1:5" ht="15" customHeight="1" x14ac:dyDescent="0.2">
      <c r="A30" s="189" t="s">
        <v>5</v>
      </c>
      <c r="B30" s="99" t="s">
        <v>91</v>
      </c>
      <c r="C30" s="3">
        <v>97</v>
      </c>
      <c r="D30" s="116">
        <v>183.08795771989429</v>
      </c>
      <c r="E30" s="27"/>
    </row>
    <row r="31" spans="1:5" x14ac:dyDescent="0.2">
      <c r="A31" s="187"/>
      <c r="B31" s="99" t="s">
        <v>92</v>
      </c>
      <c r="C31" s="3">
        <v>124</v>
      </c>
      <c r="D31" s="116">
        <v>371.33530979546612</v>
      </c>
      <c r="E31" s="27"/>
    </row>
    <row r="32" spans="1:5" x14ac:dyDescent="0.2">
      <c r="A32" s="187"/>
      <c r="B32" s="99" t="s">
        <v>27</v>
      </c>
      <c r="C32" s="3">
        <v>65</v>
      </c>
      <c r="D32" s="116">
        <v>272.45672129773232</v>
      </c>
      <c r="E32" s="27"/>
    </row>
    <row r="33" spans="1:5" x14ac:dyDescent="0.2">
      <c r="A33" s="187"/>
      <c r="B33" s="99" t="s">
        <v>93</v>
      </c>
      <c r="C33" s="3">
        <v>252</v>
      </c>
      <c r="D33" s="116">
        <v>391.12821865929942</v>
      </c>
      <c r="E33" s="27"/>
    </row>
    <row r="34" spans="1:5" x14ac:dyDescent="0.2">
      <c r="A34" s="187"/>
      <c r="B34" s="99" t="s">
        <v>94</v>
      </c>
      <c r="C34" s="3">
        <v>68</v>
      </c>
      <c r="D34" s="116">
        <v>86.97431699580477</v>
      </c>
      <c r="E34" s="27"/>
    </row>
    <row r="35" spans="1:5" x14ac:dyDescent="0.2">
      <c r="A35" s="187"/>
      <c r="B35" s="99" t="s">
        <v>28</v>
      </c>
      <c r="C35" s="3">
        <v>207</v>
      </c>
      <c r="D35" s="116">
        <v>356.89039844140621</v>
      </c>
      <c r="E35" s="27"/>
    </row>
    <row r="36" spans="1:5" ht="15" thickBot="1" x14ac:dyDescent="0.25">
      <c r="A36" s="190"/>
      <c r="B36" s="92" t="s">
        <v>29</v>
      </c>
      <c r="C36" s="92">
        <v>133</v>
      </c>
      <c r="D36" s="117">
        <v>237.32200849362977</v>
      </c>
      <c r="E36" s="27"/>
    </row>
    <row r="37" spans="1:5" x14ac:dyDescent="0.2">
      <c r="A37" s="112" t="s">
        <v>90</v>
      </c>
      <c r="B37" s="27"/>
      <c r="C37" s="27"/>
      <c r="D37" s="27"/>
      <c r="E37" s="27"/>
    </row>
    <row r="38" spans="1:5" x14ac:dyDescent="0.2">
      <c r="A38" s="29" t="s">
        <v>4</v>
      </c>
      <c r="B38" s="27"/>
      <c r="C38" s="27"/>
      <c r="D38" s="27"/>
      <c r="E38" s="27"/>
    </row>
    <row r="39" spans="1:5" ht="25.5" customHeight="1" x14ac:dyDescent="0.2">
      <c r="A39" s="178" t="s">
        <v>123</v>
      </c>
      <c r="B39" s="178"/>
      <c r="C39" s="178"/>
      <c r="D39" s="178"/>
      <c r="E39" s="27"/>
    </row>
    <row r="40" spans="1:5" x14ac:dyDescent="0.2">
      <c r="A40" s="112" t="s">
        <v>100</v>
      </c>
      <c r="B40" s="27"/>
      <c r="C40" s="27"/>
      <c r="D40" s="27"/>
      <c r="E40" s="27"/>
    </row>
    <row r="41" spans="1:5" x14ac:dyDescent="0.2">
      <c r="A41" s="63" t="s">
        <v>110</v>
      </c>
      <c r="B41" s="27"/>
      <c r="C41" s="27"/>
      <c r="D41" s="27"/>
      <c r="E41" s="27"/>
    </row>
    <row r="42" spans="1:5" x14ac:dyDescent="0.2">
      <c r="A42" s="27"/>
      <c r="B42" s="27"/>
      <c r="C42" s="27"/>
      <c r="D42" s="27"/>
      <c r="E42" s="27"/>
    </row>
  </sheetData>
  <mergeCells count="6">
    <mergeCell ref="A3:D3"/>
    <mergeCell ref="A39:D39"/>
    <mergeCell ref="A5:A19"/>
    <mergeCell ref="A20:A26"/>
    <mergeCell ref="A27:A29"/>
    <mergeCell ref="A30:A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G10" sqref="G10"/>
    </sheetView>
  </sheetViews>
  <sheetFormatPr defaultRowHeight="14.25" x14ac:dyDescent="0.2"/>
  <cols>
    <col min="1" max="1" width="12.42578125" style="140" customWidth="1"/>
    <col min="2" max="2" width="20.28515625" style="140" bestFit="1" customWidth="1"/>
    <col min="3" max="4" width="9.140625" style="140"/>
    <col min="5" max="5" width="3.140625" style="140" customWidth="1"/>
    <col min="6" max="16384" width="9.140625" style="140"/>
  </cols>
  <sheetData>
    <row r="1" spans="1:8" ht="15" x14ac:dyDescent="0.25">
      <c r="A1" s="156" t="s">
        <v>151</v>
      </c>
      <c r="B1" s="27"/>
      <c r="C1" s="27"/>
      <c r="D1" s="27"/>
      <c r="E1" s="27"/>
      <c r="F1" s="27"/>
      <c r="G1" s="27"/>
      <c r="H1" s="27"/>
    </row>
    <row r="2" spans="1:8" x14ac:dyDescent="0.2">
      <c r="A2" s="147"/>
      <c r="B2" s="27"/>
      <c r="C2" s="27"/>
      <c r="D2" s="27"/>
      <c r="E2" s="27"/>
    </row>
    <row r="3" spans="1:8" ht="38.25" customHeight="1" thickBot="1" x14ac:dyDescent="0.25">
      <c r="A3" s="191" t="s">
        <v>141</v>
      </c>
      <c r="B3" s="191"/>
      <c r="C3" s="191"/>
      <c r="D3" s="191"/>
      <c r="E3" s="27"/>
    </row>
    <row r="4" spans="1:8" ht="23.25" thickBot="1" x14ac:dyDescent="0.25">
      <c r="A4" s="70" t="s">
        <v>82</v>
      </c>
      <c r="B4" s="31" t="s">
        <v>48</v>
      </c>
      <c r="C4" s="31" t="s">
        <v>2</v>
      </c>
      <c r="D4" s="59" t="s">
        <v>54</v>
      </c>
      <c r="E4" s="27"/>
    </row>
    <row r="5" spans="1:8" ht="15" customHeight="1" x14ac:dyDescent="0.2">
      <c r="A5" s="186" t="s">
        <v>83</v>
      </c>
      <c r="B5" s="71" t="s">
        <v>33</v>
      </c>
      <c r="C5" s="71">
        <v>109</v>
      </c>
      <c r="D5" s="72">
        <v>73.2</v>
      </c>
      <c r="E5" s="27"/>
    </row>
    <row r="6" spans="1:8" x14ac:dyDescent="0.2">
      <c r="A6" s="187"/>
      <c r="B6" s="66" t="s">
        <v>34</v>
      </c>
      <c r="C6" s="66">
        <v>23</v>
      </c>
      <c r="D6" s="68">
        <v>32.299999999999997</v>
      </c>
      <c r="E6" s="27"/>
    </row>
    <row r="7" spans="1:8" x14ac:dyDescent="0.2">
      <c r="A7" s="187"/>
      <c r="B7" s="66" t="s">
        <v>35</v>
      </c>
      <c r="C7" s="73">
        <v>4</v>
      </c>
      <c r="D7" s="46" t="s">
        <v>72</v>
      </c>
      <c r="E7" s="27"/>
    </row>
    <row r="8" spans="1:8" x14ac:dyDescent="0.2">
      <c r="A8" s="187"/>
      <c r="B8" s="66" t="s">
        <v>36</v>
      </c>
      <c r="C8" s="66">
        <v>14</v>
      </c>
      <c r="D8" s="68">
        <v>18.2</v>
      </c>
      <c r="E8" s="27"/>
    </row>
    <row r="9" spans="1:8" x14ac:dyDescent="0.2">
      <c r="A9" s="187"/>
      <c r="B9" s="66" t="s">
        <v>37</v>
      </c>
      <c r="C9" s="73">
        <v>1</v>
      </c>
      <c r="D9" s="46" t="s">
        <v>72</v>
      </c>
      <c r="E9" s="27"/>
    </row>
    <row r="10" spans="1:8" x14ac:dyDescent="0.2">
      <c r="A10" s="187"/>
      <c r="B10" s="66" t="s">
        <v>38</v>
      </c>
      <c r="C10" s="73">
        <v>3</v>
      </c>
      <c r="D10" s="46" t="s">
        <v>72</v>
      </c>
      <c r="E10" s="27"/>
    </row>
    <row r="11" spans="1:8" x14ac:dyDescent="0.2">
      <c r="A11" s="187"/>
      <c r="B11" s="66" t="s">
        <v>39</v>
      </c>
      <c r="C11" s="66">
        <v>10</v>
      </c>
      <c r="D11" s="68">
        <v>9.4</v>
      </c>
      <c r="E11" s="27"/>
    </row>
    <row r="12" spans="1:8" x14ac:dyDescent="0.2">
      <c r="A12" s="187"/>
      <c r="B12" s="66" t="s">
        <v>40</v>
      </c>
      <c r="C12" s="66">
        <v>62</v>
      </c>
      <c r="D12" s="68">
        <v>141.1</v>
      </c>
      <c r="E12" s="27"/>
    </row>
    <row r="13" spans="1:8" x14ac:dyDescent="0.2">
      <c r="A13" s="187"/>
      <c r="B13" s="66" t="s">
        <v>41</v>
      </c>
      <c r="C13" s="73" t="s">
        <v>70</v>
      </c>
      <c r="D13" s="74" t="s">
        <v>70</v>
      </c>
      <c r="E13" s="27"/>
    </row>
    <row r="14" spans="1:8" x14ac:dyDescent="0.2">
      <c r="A14" s="187"/>
      <c r="B14" s="66" t="s">
        <v>42</v>
      </c>
      <c r="C14" s="73" t="s">
        <v>70</v>
      </c>
      <c r="D14" s="74" t="s">
        <v>70</v>
      </c>
      <c r="E14" s="27"/>
    </row>
    <row r="15" spans="1:8" x14ac:dyDescent="0.2">
      <c r="A15" s="187"/>
      <c r="B15" s="66" t="s">
        <v>43</v>
      </c>
      <c r="C15" s="66">
        <v>62</v>
      </c>
      <c r="D15" s="68">
        <v>60.7</v>
      </c>
      <c r="E15" s="27"/>
    </row>
    <row r="16" spans="1:8" x14ac:dyDescent="0.2">
      <c r="A16" s="187"/>
      <c r="B16" s="66" t="s">
        <v>44</v>
      </c>
      <c r="C16" s="73">
        <v>2</v>
      </c>
      <c r="D16" s="46" t="s">
        <v>72</v>
      </c>
      <c r="E16" s="27"/>
    </row>
    <row r="17" spans="1:5" x14ac:dyDescent="0.2">
      <c r="A17" s="187"/>
      <c r="B17" s="66" t="s">
        <v>45</v>
      </c>
      <c r="C17" s="73">
        <v>1</v>
      </c>
      <c r="D17" s="46" t="s">
        <v>72</v>
      </c>
      <c r="E17" s="27"/>
    </row>
    <row r="18" spans="1:5" x14ac:dyDescent="0.2">
      <c r="A18" s="187"/>
      <c r="B18" s="66" t="s">
        <v>46</v>
      </c>
      <c r="C18" s="66">
        <v>9</v>
      </c>
      <c r="D18" s="46" t="s">
        <v>72</v>
      </c>
      <c r="E18" s="27"/>
    </row>
    <row r="19" spans="1:5" x14ac:dyDescent="0.2">
      <c r="A19" s="188"/>
      <c r="B19" s="75" t="s">
        <v>47</v>
      </c>
      <c r="C19" s="75">
        <v>122</v>
      </c>
      <c r="D19" s="76">
        <v>135.1</v>
      </c>
      <c r="E19" s="27"/>
    </row>
    <row r="20" spans="1:5" ht="15" customHeight="1" x14ac:dyDescent="0.2">
      <c r="A20" s="187" t="s">
        <v>8</v>
      </c>
      <c r="B20" s="66" t="s">
        <v>22</v>
      </c>
      <c r="C20" s="66">
        <v>34</v>
      </c>
      <c r="D20" s="68">
        <v>94.016148656122098</v>
      </c>
      <c r="E20" s="27"/>
    </row>
    <row r="21" spans="1:5" x14ac:dyDescent="0.2">
      <c r="A21" s="187"/>
      <c r="B21" s="66" t="s">
        <v>23</v>
      </c>
      <c r="C21" s="73">
        <v>2</v>
      </c>
      <c r="D21" s="46" t="s">
        <v>72</v>
      </c>
      <c r="E21" s="27"/>
    </row>
    <row r="22" spans="1:5" x14ac:dyDescent="0.2">
      <c r="A22" s="187"/>
      <c r="B22" s="66" t="s">
        <v>96</v>
      </c>
      <c r="C22" s="66">
        <v>180</v>
      </c>
      <c r="D22" s="68">
        <v>200.24919900320398</v>
      </c>
      <c r="E22" s="27"/>
    </row>
    <row r="23" spans="1:5" x14ac:dyDescent="0.2">
      <c r="A23" s="187"/>
      <c r="B23" s="66" t="s">
        <v>112</v>
      </c>
      <c r="C23" s="66">
        <v>34</v>
      </c>
      <c r="D23" s="68">
        <v>34.700000000000003</v>
      </c>
      <c r="E23" s="27"/>
    </row>
    <row r="24" spans="1:5" x14ac:dyDescent="0.2">
      <c r="A24" s="187"/>
      <c r="B24" s="66" t="s">
        <v>24</v>
      </c>
      <c r="C24" s="66">
        <v>29</v>
      </c>
      <c r="D24" s="68">
        <v>64.058668905038544</v>
      </c>
      <c r="E24" s="27"/>
    </row>
    <row r="25" spans="1:5" x14ac:dyDescent="0.2">
      <c r="A25" s="187"/>
      <c r="B25" s="66" t="s">
        <v>25</v>
      </c>
      <c r="C25" s="66">
        <v>32</v>
      </c>
      <c r="D25" s="68">
        <v>61.278029911338351</v>
      </c>
      <c r="E25" s="27"/>
    </row>
    <row r="26" spans="1:5" x14ac:dyDescent="0.2">
      <c r="A26" s="188"/>
      <c r="B26" s="75" t="s">
        <v>26</v>
      </c>
      <c r="C26" s="77" t="s">
        <v>70</v>
      </c>
      <c r="D26" s="77" t="s">
        <v>70</v>
      </c>
      <c r="E26" s="27"/>
    </row>
    <row r="27" spans="1:5" ht="15" customHeight="1" x14ac:dyDescent="0.2">
      <c r="A27" s="187" t="s">
        <v>7</v>
      </c>
      <c r="B27" s="66" t="s">
        <v>30</v>
      </c>
      <c r="C27" s="66">
        <v>15</v>
      </c>
      <c r="D27" s="68">
        <v>14.353924689523739</v>
      </c>
      <c r="E27" s="27"/>
    </row>
    <row r="28" spans="1:5" x14ac:dyDescent="0.2">
      <c r="A28" s="187"/>
      <c r="B28" s="66" t="s">
        <v>31</v>
      </c>
      <c r="C28" s="66">
        <v>15</v>
      </c>
      <c r="D28" s="68">
        <v>21.939459763044106</v>
      </c>
      <c r="E28" s="27"/>
    </row>
    <row r="29" spans="1:5" x14ac:dyDescent="0.2">
      <c r="A29" s="188"/>
      <c r="B29" s="75" t="s">
        <v>32</v>
      </c>
      <c r="C29" s="75">
        <v>35</v>
      </c>
      <c r="D29" s="76">
        <v>107.21407397578386</v>
      </c>
      <c r="E29" s="27"/>
    </row>
    <row r="30" spans="1:5" ht="15" customHeight="1" x14ac:dyDescent="0.2">
      <c r="A30" s="189" t="s">
        <v>5</v>
      </c>
      <c r="B30" s="78" t="s">
        <v>91</v>
      </c>
      <c r="C30" s="78">
        <v>115</v>
      </c>
      <c r="D30" s="79">
        <v>217.06304265760664</v>
      </c>
      <c r="E30" s="27"/>
    </row>
    <row r="31" spans="1:5" x14ac:dyDescent="0.2">
      <c r="A31" s="187"/>
      <c r="B31" s="66" t="s">
        <v>92</v>
      </c>
      <c r="C31" s="66">
        <v>100</v>
      </c>
      <c r="D31" s="68">
        <v>299.46395951247268</v>
      </c>
      <c r="E31" s="27"/>
    </row>
    <row r="32" spans="1:5" x14ac:dyDescent="0.2">
      <c r="A32" s="187"/>
      <c r="B32" s="66" t="s">
        <v>27</v>
      </c>
      <c r="C32" s="66">
        <v>66</v>
      </c>
      <c r="D32" s="68">
        <v>276.64836316385129</v>
      </c>
      <c r="E32" s="27"/>
    </row>
    <row r="33" spans="1:5" x14ac:dyDescent="0.2">
      <c r="A33" s="187"/>
      <c r="B33" s="66" t="s">
        <v>93</v>
      </c>
      <c r="C33" s="66">
        <v>249</v>
      </c>
      <c r="D33" s="68">
        <v>386.47193034192674</v>
      </c>
      <c r="E33" s="27"/>
    </row>
    <row r="34" spans="1:5" x14ac:dyDescent="0.2">
      <c r="A34" s="187"/>
      <c r="B34" s="66" t="s">
        <v>94</v>
      </c>
      <c r="C34" s="66">
        <v>69</v>
      </c>
      <c r="D34" s="68">
        <v>88.253351069272483</v>
      </c>
      <c r="E34" s="27"/>
    </row>
    <row r="35" spans="1:5" x14ac:dyDescent="0.2">
      <c r="A35" s="187"/>
      <c r="B35" s="66" t="s">
        <v>28</v>
      </c>
      <c r="C35" s="66">
        <v>212</v>
      </c>
      <c r="D35" s="68">
        <v>365.51093946656096</v>
      </c>
      <c r="E35" s="27"/>
    </row>
    <row r="36" spans="1:5" ht="15" thickBot="1" x14ac:dyDescent="0.25">
      <c r="A36" s="190"/>
      <c r="B36" s="4" t="s">
        <v>29</v>
      </c>
      <c r="C36" s="4">
        <v>116</v>
      </c>
      <c r="D36" s="69">
        <v>206.98761643053425</v>
      </c>
      <c r="E36" s="27"/>
    </row>
    <row r="37" spans="1:5" x14ac:dyDescent="0.2">
      <c r="A37" s="112" t="s">
        <v>90</v>
      </c>
      <c r="B37" s="27"/>
      <c r="C37" s="27"/>
      <c r="D37" s="27"/>
      <c r="E37" s="27"/>
    </row>
    <row r="38" spans="1:5" x14ac:dyDescent="0.2">
      <c r="A38" s="29" t="s">
        <v>4</v>
      </c>
      <c r="B38" s="27"/>
      <c r="C38" s="27"/>
      <c r="D38" s="27"/>
      <c r="E38" s="27"/>
    </row>
    <row r="39" spans="1:5" ht="18" customHeight="1" x14ac:dyDescent="0.2">
      <c r="A39" s="184" t="s">
        <v>123</v>
      </c>
      <c r="B39" s="184"/>
      <c r="C39" s="184"/>
      <c r="D39" s="184"/>
      <c r="E39" s="27"/>
    </row>
    <row r="40" spans="1:5" x14ac:dyDescent="0.2">
      <c r="A40" s="112" t="s">
        <v>100</v>
      </c>
      <c r="B40" s="27"/>
      <c r="C40" s="27"/>
      <c r="D40" s="27"/>
      <c r="E40" s="27"/>
    </row>
    <row r="41" spans="1:5" x14ac:dyDescent="0.2">
      <c r="A41" s="63" t="s">
        <v>110</v>
      </c>
      <c r="B41" s="27"/>
      <c r="C41" s="27"/>
      <c r="D41" s="27"/>
      <c r="E41" s="27"/>
    </row>
    <row r="42" spans="1:5" x14ac:dyDescent="0.2">
      <c r="A42" s="27"/>
      <c r="B42" s="27"/>
      <c r="C42" s="27"/>
      <c r="D42" s="27"/>
      <c r="E42" s="27"/>
    </row>
  </sheetData>
  <mergeCells count="6">
    <mergeCell ref="A3:D3"/>
    <mergeCell ref="A39:D39"/>
    <mergeCell ref="A20:A26"/>
    <mergeCell ref="A30:A36"/>
    <mergeCell ref="A27:A29"/>
    <mergeCell ref="A5:A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B4A1F787F0C441AC878A307E051D262E00DF459880D8225D4EA01C8EFF97CE4610" ma:contentTypeVersion="1" ma:contentTypeDescription="AIHW Project Document" ma:contentTypeScope="" ma:versionID="32fdd8bdf33111260341874a24ca3b50">
  <xsd:schema xmlns:xsd="http://www.w3.org/2001/XMLSchema" xmlns:xs="http://www.w3.org/2001/XMLSchema" xmlns:p="http://schemas.microsoft.com/office/2006/metadata/properties" xmlns:ns2="5d299d11-54cc-427d-b872-ef83d6f5135d" targetNamespace="http://schemas.microsoft.com/office/2006/metadata/properties" ma:root="true" ma:fieldsID="7d3ea6f3d484548d1e67ff2227c96eb0" ns2:_="">
    <xsd:import namespace="5d299d11-54cc-427d-b872-ef83d6f5135d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299d11-54cc-427d-b872-ef83d6f5135d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1b61ba7e-37b5-4235-8429-0c2e541ba71e}" ma:internalName="AIHW_PPR_ProjectCategoryLookup" ma:showField="Title" ma:web="{5d299d11-54cc-427d-b872-ef83d6f5135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5d299d11-54cc-427d-b872-ef83d6f5135d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2BEDB1-7568-4771-8CEE-D560A46A7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299d11-54cc-427d-b872-ef83d6f513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229E3-DC9F-4F0D-A9FD-6E8F7DBD4C6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5d299d11-54cc-427d-b872-ef83d6f5135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D7CF83F-7D9D-48B9-B53F-DCAB04CD8C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of contents</vt:lpstr>
      <vt:lpstr>Symbols</vt:lpstr>
      <vt:lpstr>Intro 1 </vt:lpstr>
      <vt:lpstr>Table 1</vt:lpstr>
      <vt:lpstr>Table 2</vt:lpstr>
      <vt:lpstr>Table 3</vt:lpstr>
      <vt:lpstr>Table 4 </vt:lpstr>
      <vt:lpstr>Table 5</vt:lpstr>
      <vt:lpstr>Table 6</vt:lpstr>
      <vt:lpstr>Table 7</vt:lpstr>
      <vt:lpstr>Table 8</vt:lpstr>
      <vt:lpstr>Table 9</vt:lpstr>
      <vt:lpstr>Table 10</vt:lpstr>
      <vt:lpstr>Table 11</vt:lpstr>
    </vt:vector>
  </TitlesOfParts>
  <Company>AIHW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Acute rheumatic fever and rheumatic heart disease data collection report 2013−2017</dc:title>
  <dc:creator>AIHW</dc:creator>
  <cp:lastModifiedBy>Toohey, Lauren</cp:lastModifiedBy>
  <dcterms:created xsi:type="dcterms:W3CDTF">2019-02-27T00:36:04Z</dcterms:created>
  <dcterms:modified xsi:type="dcterms:W3CDTF">2021-06-30T04:17:33Z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0x010100B4A1F787F0C441AC878A307E051D262E00DF459880D8225D4EA01C8EFF97CE4610</vt:lpwstr>
  </property>
</Properties>
</file>