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puty CEO Group\Mental Health &amp; Palliative Care\Mental Health\MHSIA\2021 Mental health services in Australia\17 Specialist homelessness services (SHS)\"/>
    </mc:Choice>
  </mc:AlternateContent>
  <bookViews>
    <workbookView xWindow="32760" yWindow="32760" windowWidth="21570" windowHeight="7920" tabRatio="663"/>
  </bookViews>
  <sheets>
    <sheet name="Table of contents" sheetId="1" r:id="rId1"/>
    <sheet name="Table SHS.1" sheetId="2" r:id="rId2"/>
    <sheet name="Table SHS.2" sheetId="3" r:id="rId3"/>
    <sheet name="Table SHS.3" sheetId="4" r:id="rId4"/>
    <sheet name="Table SHS.4" sheetId="5" r:id="rId5"/>
    <sheet name="Table SHS.5" sheetId="6" r:id="rId6"/>
    <sheet name="Table SHS.6" sheetId="7" r:id="rId7"/>
    <sheet name="Table SHS.7" sheetId="8" r:id="rId8"/>
    <sheet name="Table SHS.8" sheetId="9" r:id="rId9"/>
    <sheet name="Table SHS.9" sheetId="10" r:id="rId10"/>
    <sheet name="Table SHS.10" sheetId="11" r:id="rId11"/>
    <sheet name="Table SHS.11" sheetId="12" r:id="rId12"/>
  </sheets>
  <definedNames>
    <definedName name="_xlnm._FilterDatabase" localSheetId="6" hidden="1">'Table SHS.6'!$A$4:$B$39</definedName>
    <definedName name="_Toc160943264" localSheetId="0">'Table of contents'!#REF!</definedName>
    <definedName name="_Toc197949508" localSheetId="0">'Table of contents'!$C$10</definedName>
    <definedName name="_Toc197949509" localSheetId="0">'Table of contents'!#REF!</definedName>
    <definedName name="_Toc235434472" localSheetId="0">'Table of contents'!#REF!</definedName>
    <definedName name="_Toc235434504" localSheetId="0">'Table of contents'!#REF!</definedName>
    <definedName name="_Toc235434505" localSheetId="0">'Table of contents'!$C$10</definedName>
    <definedName name="_Toc266371289" localSheetId="0">'Table of contents'!#REF!</definedName>
    <definedName name="_Toc266371291" localSheetId="0">'Table of contents'!#REF!</definedName>
    <definedName name="Population_base">'Table SHS.2'!$K$1</definedName>
    <definedName name="_xlnm.Print_Area" localSheetId="0">'Table of contents'!$A$1:$C$19</definedName>
    <definedName name="_xlnm.Print_Area" localSheetId="10">'Table SHS.10'!$A$1:$C$14</definedName>
    <definedName name="_xlnm.Print_Area" localSheetId="2">'Table SHS.2'!$A$1:$E$28</definedName>
    <definedName name="_xlnm.Print_Area" localSheetId="4">'Table SHS.4'!$A$1:$G$37</definedName>
    <definedName name="_xlnm.Print_Area" localSheetId="5">'Table SHS.5'!$A$1:$D$51</definedName>
    <definedName name="_xlnm.Print_Area" localSheetId="6">'Table SHS.6'!$A$1:$D$48</definedName>
    <definedName name="_xlnm.Print_Area" localSheetId="7">'Table SHS.7'!$A$1:$K$25</definedName>
    <definedName name="_xlnm.Print_Area" localSheetId="9">'Table SHS.9'!$A$1:$G$82</definedName>
    <definedName name="_xlnm.Print_Titles" localSheetId="2">'Table SHS.2'!$4:$4</definedName>
    <definedName name="_xlnm.Print_Titles" localSheetId="7">'Table SHS.7'!#REF!</definedName>
    <definedName name="Z_0B0589F3_BE0D_44AC_8371_7BDF6D1D12C0_.wvu.FilterData" localSheetId="6" hidden="1">'Table SHS.6'!$A$4:$B$39</definedName>
    <definedName name="Z_0B0589F3_BE0D_44AC_8371_7BDF6D1D12C0_.wvu.PrintArea" localSheetId="0" hidden="1">'Table of contents'!$A$1:$C$19</definedName>
    <definedName name="Z_0B0589F3_BE0D_44AC_8371_7BDF6D1D12C0_.wvu.PrintArea" localSheetId="10" hidden="1">'Table SHS.10'!$A$1:$C$14</definedName>
    <definedName name="Z_0B0589F3_BE0D_44AC_8371_7BDF6D1D12C0_.wvu.PrintArea" localSheetId="2" hidden="1">'Table SHS.2'!$A$1:$E$28</definedName>
    <definedName name="Z_0B0589F3_BE0D_44AC_8371_7BDF6D1D12C0_.wvu.PrintArea" localSheetId="4" hidden="1">'Table SHS.4'!$A$1:$G$37</definedName>
    <definedName name="Z_0B0589F3_BE0D_44AC_8371_7BDF6D1D12C0_.wvu.PrintArea" localSheetId="5" hidden="1">'Table SHS.5'!$A$1:$D$51</definedName>
    <definedName name="Z_0B0589F3_BE0D_44AC_8371_7BDF6D1D12C0_.wvu.PrintArea" localSheetId="6" hidden="1">'Table SHS.6'!$A$1:$D$48</definedName>
    <definedName name="Z_0B0589F3_BE0D_44AC_8371_7BDF6D1D12C0_.wvu.PrintArea" localSheetId="7" hidden="1">'Table SHS.7'!$A$1:$K$25</definedName>
    <definedName name="Z_0B0589F3_BE0D_44AC_8371_7BDF6D1D12C0_.wvu.PrintArea" localSheetId="9" hidden="1">'Table SHS.9'!$A$1:$G$82</definedName>
    <definedName name="Z_0B0589F3_BE0D_44AC_8371_7BDF6D1D12C0_.wvu.PrintTitles" localSheetId="2" hidden="1">'Table SHS.2'!$4:$4</definedName>
    <definedName name="Z_1B63D202_CB22_479F_A369_7942DC08B7C0_.wvu.PrintArea" localSheetId="0" hidden="1">'Table of contents'!$A$1:$C$19</definedName>
    <definedName name="Z_1B63D202_CB22_479F_A369_7942DC08B7C0_.wvu.PrintArea" localSheetId="10" hidden="1">'Table SHS.10'!$A$1:$C$14</definedName>
    <definedName name="Z_1B63D202_CB22_479F_A369_7942DC08B7C0_.wvu.PrintArea" localSheetId="2" hidden="1">'Table SHS.2'!$A$1:$E$28</definedName>
    <definedName name="Z_1B63D202_CB22_479F_A369_7942DC08B7C0_.wvu.PrintArea" localSheetId="4" hidden="1">'Table SHS.4'!$A$1:$G$37</definedName>
    <definedName name="Z_1B63D202_CB22_479F_A369_7942DC08B7C0_.wvu.PrintArea" localSheetId="5" hidden="1">'Table SHS.5'!$A$1:$D$51</definedName>
    <definedName name="Z_1B63D202_CB22_479F_A369_7942DC08B7C0_.wvu.PrintArea" localSheetId="6" hidden="1">'Table SHS.6'!$A$1:$D$48</definedName>
    <definedName name="Z_1B63D202_CB22_479F_A369_7942DC08B7C0_.wvu.PrintArea" localSheetId="7" hidden="1">'Table SHS.7'!$A$1:$K$25</definedName>
    <definedName name="Z_1B63D202_CB22_479F_A369_7942DC08B7C0_.wvu.PrintArea" localSheetId="9" hidden="1">'Table SHS.9'!$A$1:$G$82</definedName>
    <definedName name="Z_1B63D202_CB22_479F_A369_7942DC08B7C0_.wvu.PrintTitles" localSheetId="2" hidden="1">'Table SHS.2'!$4:$4</definedName>
    <definedName name="Z_1B63D202_CB22_479F_A369_7942DC08B7C0_.wvu.PrintTitles" localSheetId="7" hidden="1">'Table SHS.7'!#REF!</definedName>
    <definedName name="Z_22194ACC_4E83_4EFB_9880_9B7A33FBE63C_.wvu.Cols" localSheetId="5" hidden="1">'Table SHS.5'!$A:$A</definedName>
    <definedName name="Z_22194ACC_4E83_4EFB_9880_9B7A33FBE63C_.wvu.Cols" localSheetId="6" hidden="1">'Table SHS.6'!$A:$A</definedName>
    <definedName name="Z_22194ACC_4E83_4EFB_9880_9B7A33FBE63C_.wvu.FilterData" localSheetId="6" hidden="1">'Table SHS.6'!$A$4:$B$39</definedName>
    <definedName name="Z_22194ACC_4E83_4EFB_9880_9B7A33FBE63C_.wvu.PrintArea" localSheetId="0" hidden="1">'Table of contents'!$A$1:$C$19</definedName>
    <definedName name="Z_22194ACC_4E83_4EFB_9880_9B7A33FBE63C_.wvu.PrintArea" localSheetId="10" hidden="1">'Table SHS.10'!$A$1:$C$14</definedName>
    <definedName name="Z_22194ACC_4E83_4EFB_9880_9B7A33FBE63C_.wvu.PrintArea" localSheetId="2" hidden="1">'Table SHS.2'!$A$1:$E$28</definedName>
    <definedName name="Z_22194ACC_4E83_4EFB_9880_9B7A33FBE63C_.wvu.PrintArea" localSheetId="4" hidden="1">'Table SHS.4'!$A$1:$G$37</definedName>
    <definedName name="Z_22194ACC_4E83_4EFB_9880_9B7A33FBE63C_.wvu.PrintArea" localSheetId="5" hidden="1">'Table SHS.5'!$A$1:$D$51</definedName>
    <definedName name="Z_22194ACC_4E83_4EFB_9880_9B7A33FBE63C_.wvu.PrintArea" localSheetId="6" hidden="1">'Table SHS.6'!$A$1:$D$48</definedName>
    <definedName name="Z_22194ACC_4E83_4EFB_9880_9B7A33FBE63C_.wvu.PrintArea" localSheetId="7" hidden="1">'Table SHS.7'!$A$1:$K$25</definedName>
    <definedName name="Z_22194ACC_4E83_4EFB_9880_9B7A33FBE63C_.wvu.PrintArea" localSheetId="9" hidden="1">'Table SHS.9'!$A$1:$G$82</definedName>
    <definedName name="Z_22194ACC_4E83_4EFB_9880_9B7A33FBE63C_.wvu.PrintTitles" localSheetId="2" hidden="1">'Table SHS.2'!$4:$4</definedName>
    <definedName name="Z_33157501_266F_4E73_90DB_D1AE90F84E4E_.wvu.PrintArea" localSheetId="0" hidden="1">'Table of contents'!$A$1:$C$19</definedName>
    <definedName name="Z_33157501_266F_4E73_90DB_D1AE90F84E4E_.wvu.PrintArea" localSheetId="10" hidden="1">'Table SHS.10'!$A$1:$C$14</definedName>
    <definedName name="Z_33157501_266F_4E73_90DB_D1AE90F84E4E_.wvu.PrintArea" localSheetId="2" hidden="1">'Table SHS.2'!$A$1:$E$28</definedName>
    <definedName name="Z_33157501_266F_4E73_90DB_D1AE90F84E4E_.wvu.PrintArea" localSheetId="4" hidden="1">'Table SHS.4'!$A$1:$G$37</definedName>
    <definedName name="Z_33157501_266F_4E73_90DB_D1AE90F84E4E_.wvu.PrintArea" localSheetId="5" hidden="1">'Table SHS.5'!$A$1:$D$51</definedName>
    <definedName name="Z_33157501_266F_4E73_90DB_D1AE90F84E4E_.wvu.PrintArea" localSheetId="6" hidden="1">'Table SHS.6'!$A$1:$D$48</definedName>
    <definedName name="Z_33157501_266F_4E73_90DB_D1AE90F84E4E_.wvu.PrintArea" localSheetId="7" hidden="1">'Table SHS.7'!$A$1:$K$25</definedName>
    <definedName name="Z_33157501_266F_4E73_90DB_D1AE90F84E4E_.wvu.PrintArea" localSheetId="9" hidden="1">'Table SHS.9'!$A$1:$G$82</definedName>
    <definedName name="Z_33157501_266F_4E73_90DB_D1AE90F84E4E_.wvu.PrintTitles" localSheetId="2" hidden="1">'Table SHS.2'!$4:$4</definedName>
    <definedName name="Z_33157501_266F_4E73_90DB_D1AE90F84E4E_.wvu.PrintTitles" localSheetId="7" hidden="1">'Table SHS.7'!#REF!</definedName>
    <definedName name="Z_4B829967_B6D6_4983_BF0B_8D051AF02B01_.wvu.Cols" localSheetId="5" hidden="1">'Table SHS.5'!$A:$A</definedName>
    <definedName name="Z_4B829967_B6D6_4983_BF0B_8D051AF02B01_.wvu.Cols" localSheetId="6" hidden="1">'Table SHS.6'!$A:$A</definedName>
    <definedName name="Z_4B829967_B6D6_4983_BF0B_8D051AF02B01_.wvu.FilterData" localSheetId="6" hidden="1">'Table SHS.6'!$A$4:$B$39</definedName>
    <definedName name="Z_4B829967_B6D6_4983_BF0B_8D051AF02B01_.wvu.PrintArea" localSheetId="0" hidden="1">'Table of contents'!$A$1:$C$19</definedName>
    <definedName name="Z_4B829967_B6D6_4983_BF0B_8D051AF02B01_.wvu.PrintArea" localSheetId="10" hidden="1">'Table SHS.10'!$A$1:$C$14</definedName>
    <definedName name="Z_4B829967_B6D6_4983_BF0B_8D051AF02B01_.wvu.PrintArea" localSheetId="2" hidden="1">'Table SHS.2'!$A$1:$E$28</definedName>
    <definedName name="Z_4B829967_B6D6_4983_BF0B_8D051AF02B01_.wvu.PrintArea" localSheetId="4" hidden="1">'Table SHS.4'!$A$1:$G$37</definedName>
    <definedName name="Z_4B829967_B6D6_4983_BF0B_8D051AF02B01_.wvu.PrintArea" localSheetId="5" hidden="1">'Table SHS.5'!$A$1:$D$51</definedName>
    <definedName name="Z_4B829967_B6D6_4983_BF0B_8D051AF02B01_.wvu.PrintArea" localSheetId="6" hidden="1">'Table SHS.6'!$A$1:$D$48</definedName>
    <definedName name="Z_4B829967_B6D6_4983_BF0B_8D051AF02B01_.wvu.PrintArea" localSheetId="7" hidden="1">'Table SHS.7'!$A$1:$K$25</definedName>
    <definedName name="Z_4B829967_B6D6_4983_BF0B_8D051AF02B01_.wvu.PrintArea" localSheetId="9" hidden="1">'Table SHS.9'!$A$1:$G$82</definedName>
    <definedName name="Z_4B829967_B6D6_4983_BF0B_8D051AF02B01_.wvu.PrintTitles" localSheetId="2" hidden="1">'Table SHS.2'!$4:$4</definedName>
    <definedName name="Z_511D2C90_0761_4A1D_9B27_365ED390B101_.wvu.FilterData" localSheetId="6" hidden="1">'Table SHS.6'!$A$4:$B$39</definedName>
    <definedName name="Z_511D2C90_0761_4A1D_9B27_365ED390B101_.wvu.PrintArea" localSheetId="0" hidden="1">'Table of contents'!$A$1:$C$19</definedName>
    <definedName name="Z_511D2C90_0761_4A1D_9B27_365ED390B101_.wvu.PrintArea" localSheetId="10" hidden="1">'Table SHS.10'!$A$1:$C$14</definedName>
    <definedName name="Z_511D2C90_0761_4A1D_9B27_365ED390B101_.wvu.PrintArea" localSheetId="2" hidden="1">'Table SHS.2'!$A$1:$E$28</definedName>
    <definedName name="Z_511D2C90_0761_4A1D_9B27_365ED390B101_.wvu.PrintArea" localSheetId="4" hidden="1">'Table SHS.4'!$A$1:$G$37</definedName>
    <definedName name="Z_511D2C90_0761_4A1D_9B27_365ED390B101_.wvu.PrintArea" localSheetId="5" hidden="1">'Table SHS.5'!$A$1:$D$51</definedName>
    <definedName name="Z_511D2C90_0761_4A1D_9B27_365ED390B101_.wvu.PrintArea" localSheetId="6" hidden="1">'Table SHS.6'!$A$1:$D$48</definedName>
    <definedName name="Z_511D2C90_0761_4A1D_9B27_365ED390B101_.wvu.PrintArea" localSheetId="7" hidden="1">'Table SHS.7'!$A$1:$K$25</definedName>
    <definedName name="Z_511D2C90_0761_4A1D_9B27_365ED390B101_.wvu.PrintArea" localSheetId="9" hidden="1">'Table SHS.9'!$A$1:$G$82</definedName>
    <definedName name="Z_511D2C90_0761_4A1D_9B27_365ED390B101_.wvu.PrintTitles" localSheetId="2" hidden="1">'Table SHS.2'!$4:$4</definedName>
    <definedName name="Z_710BBA99_5979_4161_98B5_0404CED4567F_.wvu.PrintArea" localSheetId="0" hidden="1">'Table of contents'!$A$1:$C$19</definedName>
    <definedName name="Z_710BBA99_5979_4161_98B5_0404CED4567F_.wvu.PrintArea" localSheetId="10" hidden="1">'Table SHS.10'!$A$1:$C$14</definedName>
    <definedName name="Z_710BBA99_5979_4161_98B5_0404CED4567F_.wvu.PrintArea" localSheetId="2" hidden="1">'Table SHS.2'!$A$1:$E$28</definedName>
    <definedName name="Z_710BBA99_5979_4161_98B5_0404CED4567F_.wvu.PrintArea" localSheetId="4" hidden="1">'Table SHS.4'!$A$1:$G$37</definedName>
    <definedName name="Z_710BBA99_5979_4161_98B5_0404CED4567F_.wvu.PrintArea" localSheetId="5" hidden="1">'Table SHS.5'!$A$1:$D$51</definedName>
    <definedName name="Z_710BBA99_5979_4161_98B5_0404CED4567F_.wvu.PrintArea" localSheetId="6" hidden="1">'Table SHS.6'!$A$1:$D$48</definedName>
    <definedName name="Z_710BBA99_5979_4161_98B5_0404CED4567F_.wvu.PrintArea" localSheetId="7" hidden="1">'Table SHS.7'!$A$1:$K$25</definedName>
    <definedName name="Z_710BBA99_5979_4161_98B5_0404CED4567F_.wvu.PrintArea" localSheetId="9" hidden="1">'Table SHS.9'!$A$1:$G$82</definedName>
    <definedName name="Z_710BBA99_5979_4161_98B5_0404CED4567F_.wvu.PrintTitles" localSheetId="2" hidden="1">'Table SHS.2'!$4:$4</definedName>
    <definedName name="Z_710BBA99_5979_4161_98B5_0404CED4567F_.wvu.PrintTitles" localSheetId="7" hidden="1">'Table SHS.7'!#REF!</definedName>
    <definedName name="Z_72A91899_CD37_4C87_9D7B_A6DA31F42EAE_.wvu.PrintArea" localSheetId="0" hidden="1">'Table of contents'!$A$1:$C$19</definedName>
    <definedName name="Z_72A91899_CD37_4C87_9D7B_A6DA31F42EAE_.wvu.PrintArea" localSheetId="10" hidden="1">'Table SHS.10'!$A$1:$C$14</definedName>
    <definedName name="Z_72A91899_CD37_4C87_9D7B_A6DA31F42EAE_.wvu.PrintArea" localSheetId="2" hidden="1">'Table SHS.2'!$A$1:$E$28</definedName>
    <definedName name="Z_72A91899_CD37_4C87_9D7B_A6DA31F42EAE_.wvu.PrintArea" localSheetId="4" hidden="1">'Table SHS.4'!$A$1:$G$37</definedName>
    <definedName name="Z_72A91899_CD37_4C87_9D7B_A6DA31F42EAE_.wvu.PrintArea" localSheetId="5" hidden="1">'Table SHS.5'!$A$1:$D$51</definedName>
    <definedName name="Z_72A91899_CD37_4C87_9D7B_A6DA31F42EAE_.wvu.PrintArea" localSheetId="6" hidden="1">'Table SHS.6'!$A$1:$D$48</definedName>
    <definedName name="Z_72A91899_CD37_4C87_9D7B_A6DA31F42EAE_.wvu.PrintArea" localSheetId="7" hidden="1">'Table SHS.7'!$A$1:$K$25</definedName>
    <definedName name="Z_72A91899_CD37_4C87_9D7B_A6DA31F42EAE_.wvu.PrintArea" localSheetId="9" hidden="1">'Table SHS.9'!$A$1:$G$82</definedName>
    <definedName name="Z_72A91899_CD37_4C87_9D7B_A6DA31F42EAE_.wvu.PrintTitles" localSheetId="2" hidden="1">'Table SHS.2'!$4:$4</definedName>
    <definedName name="Z_72A91899_CD37_4C87_9D7B_A6DA31F42EAE_.wvu.PrintTitles" localSheetId="7" hidden="1">'Table SHS.7'!#REF!</definedName>
    <definedName name="Z_9BB39CAE_CBF0_4024_A822_6A198A76FA00_.wvu.Cols" localSheetId="5" hidden="1">'Table SHS.5'!$A:$A</definedName>
    <definedName name="Z_9BB39CAE_CBF0_4024_A822_6A198A76FA00_.wvu.Cols" localSheetId="6" hidden="1">'Table SHS.6'!$A:$A</definedName>
    <definedName name="Z_9BB39CAE_CBF0_4024_A822_6A198A76FA00_.wvu.FilterData" localSheetId="6" hidden="1">'Table SHS.6'!$A$4:$B$39</definedName>
    <definedName name="Z_9BB39CAE_CBF0_4024_A822_6A198A76FA00_.wvu.PrintArea" localSheetId="0" hidden="1">'Table of contents'!$A$1:$C$19</definedName>
    <definedName name="Z_9BB39CAE_CBF0_4024_A822_6A198A76FA00_.wvu.PrintArea" localSheetId="10" hidden="1">'Table SHS.10'!$A$1:$C$14</definedName>
    <definedName name="Z_9BB39CAE_CBF0_4024_A822_6A198A76FA00_.wvu.PrintArea" localSheetId="2" hidden="1">'Table SHS.2'!$A$1:$E$28</definedName>
    <definedName name="Z_9BB39CAE_CBF0_4024_A822_6A198A76FA00_.wvu.PrintArea" localSheetId="4" hidden="1">'Table SHS.4'!$A$1:$G$37</definedName>
    <definedName name="Z_9BB39CAE_CBF0_4024_A822_6A198A76FA00_.wvu.PrintArea" localSheetId="5" hidden="1">'Table SHS.5'!$A$1:$D$51</definedName>
    <definedName name="Z_9BB39CAE_CBF0_4024_A822_6A198A76FA00_.wvu.PrintArea" localSheetId="6" hidden="1">'Table SHS.6'!$A$1:$D$48</definedName>
    <definedName name="Z_9BB39CAE_CBF0_4024_A822_6A198A76FA00_.wvu.PrintArea" localSheetId="7" hidden="1">'Table SHS.7'!$A$1:$K$25</definedName>
    <definedName name="Z_9BB39CAE_CBF0_4024_A822_6A198A76FA00_.wvu.PrintArea" localSheetId="9" hidden="1">'Table SHS.9'!$A$1:$G$82</definedName>
    <definedName name="Z_9BB39CAE_CBF0_4024_A822_6A198A76FA00_.wvu.PrintTitles" localSheetId="2" hidden="1">'Table SHS.2'!$4:$4</definedName>
    <definedName name="Z_AB91705C_B51A_4A9B_90DC_B8685E957B00_.wvu.PrintArea" localSheetId="0" hidden="1">'Table of contents'!$A$1:$C$19</definedName>
    <definedName name="Z_AB91705C_B51A_4A9B_90DC_B8685E957B00_.wvu.PrintArea" localSheetId="10" hidden="1">'Table SHS.10'!$A$1:$C$14</definedName>
    <definedName name="Z_AB91705C_B51A_4A9B_90DC_B8685E957B00_.wvu.PrintArea" localSheetId="2" hidden="1">'Table SHS.2'!$A$1:$E$28</definedName>
    <definedName name="Z_AB91705C_B51A_4A9B_90DC_B8685E957B00_.wvu.PrintArea" localSheetId="4" hidden="1">'Table SHS.4'!$A$1:$G$37</definedName>
    <definedName name="Z_AB91705C_B51A_4A9B_90DC_B8685E957B00_.wvu.PrintArea" localSheetId="5" hidden="1">'Table SHS.5'!$A$1:$D$51</definedName>
    <definedName name="Z_AB91705C_B51A_4A9B_90DC_B8685E957B00_.wvu.PrintArea" localSheetId="6" hidden="1">'Table SHS.6'!$A$1:$D$48</definedName>
    <definedName name="Z_AB91705C_B51A_4A9B_90DC_B8685E957B00_.wvu.PrintArea" localSheetId="7" hidden="1">'Table SHS.7'!$A$1:$K$25</definedName>
    <definedName name="Z_AB91705C_B51A_4A9B_90DC_B8685E957B00_.wvu.PrintArea" localSheetId="9" hidden="1">'Table SHS.9'!$A$1:$G$82</definedName>
    <definedName name="Z_AB91705C_B51A_4A9B_90DC_B8685E957B00_.wvu.PrintTitles" localSheetId="2" hidden="1">'Table SHS.2'!$4:$4</definedName>
    <definedName name="Z_AB91705C_B51A_4A9B_90DC_B8685E957B00_.wvu.PrintTitles" localSheetId="7" hidden="1">'Table SHS.7'!#REF!</definedName>
    <definedName name="Z_F07932DE_9CF2_4475_BA1F_90FD3455F4C2_.wvu.PrintArea" localSheetId="0" hidden="1">'Table of contents'!$A$1:$C$19</definedName>
    <definedName name="Z_F07932DE_9CF2_4475_BA1F_90FD3455F4C2_.wvu.PrintArea" localSheetId="10" hidden="1">'Table SHS.10'!$A$1:$C$14</definedName>
    <definedName name="Z_F07932DE_9CF2_4475_BA1F_90FD3455F4C2_.wvu.PrintArea" localSheetId="2" hidden="1">'Table SHS.2'!$A$1:$E$28</definedName>
    <definedName name="Z_F07932DE_9CF2_4475_BA1F_90FD3455F4C2_.wvu.PrintArea" localSheetId="4" hidden="1">'Table SHS.4'!$A$1:$G$37</definedName>
    <definedName name="Z_F07932DE_9CF2_4475_BA1F_90FD3455F4C2_.wvu.PrintArea" localSheetId="5" hidden="1">'Table SHS.5'!$A$1:$D$51</definedName>
    <definedName name="Z_F07932DE_9CF2_4475_BA1F_90FD3455F4C2_.wvu.PrintArea" localSheetId="6" hidden="1">'Table SHS.6'!$A$1:$D$48</definedName>
    <definedName name="Z_F07932DE_9CF2_4475_BA1F_90FD3455F4C2_.wvu.PrintArea" localSheetId="7" hidden="1">'Table SHS.7'!$A$1:$K$25</definedName>
    <definedName name="Z_F07932DE_9CF2_4475_BA1F_90FD3455F4C2_.wvu.PrintArea" localSheetId="9" hidden="1">'Table SHS.9'!$A$1:$G$82</definedName>
    <definedName name="Z_F07932DE_9CF2_4475_BA1F_90FD3455F4C2_.wvu.PrintTitles" localSheetId="2" hidden="1">'Table SHS.2'!$4:$4</definedName>
    <definedName name="Z_F07932DE_9CF2_4475_BA1F_90FD3455F4C2_.wvu.PrintTitles" localSheetId="7" hidden="1">'Table SHS.7'!#REF!</definedName>
    <definedName name="Z_F5DD372A_9DAD_4B53_8211_5D276EBE3F1F_.wvu.FilterData" localSheetId="6" hidden="1">'Table SHS.6'!$A$4:$B$39</definedName>
    <definedName name="Z_F5DD372A_9DAD_4B53_8211_5D276EBE3F1F_.wvu.PrintArea" localSheetId="0" hidden="1">'Table of contents'!$A$1:$C$19</definedName>
    <definedName name="Z_F5DD372A_9DAD_4B53_8211_5D276EBE3F1F_.wvu.PrintArea" localSheetId="10" hidden="1">'Table SHS.10'!$A$1:$C$14</definedName>
    <definedName name="Z_F5DD372A_9DAD_4B53_8211_5D276EBE3F1F_.wvu.PrintArea" localSheetId="2" hidden="1">'Table SHS.2'!$A$1:$E$28</definedName>
    <definedName name="Z_F5DD372A_9DAD_4B53_8211_5D276EBE3F1F_.wvu.PrintArea" localSheetId="4" hidden="1">'Table SHS.4'!$A$1:$G$37</definedName>
    <definedName name="Z_F5DD372A_9DAD_4B53_8211_5D276EBE3F1F_.wvu.PrintArea" localSheetId="5" hidden="1">'Table SHS.5'!$A$1:$D$51</definedName>
    <definedName name="Z_F5DD372A_9DAD_4B53_8211_5D276EBE3F1F_.wvu.PrintArea" localSheetId="6" hidden="1">'Table SHS.6'!$A$1:$D$48</definedName>
    <definedName name="Z_F5DD372A_9DAD_4B53_8211_5D276EBE3F1F_.wvu.PrintArea" localSheetId="7" hidden="1">'Table SHS.7'!$A$1:$K$25</definedName>
    <definedName name="Z_F5DD372A_9DAD_4B53_8211_5D276EBE3F1F_.wvu.PrintArea" localSheetId="9" hidden="1">'Table SHS.9'!$A$1:$G$82</definedName>
    <definedName name="Z_F5DD372A_9DAD_4B53_8211_5D276EBE3F1F_.wvu.PrintTitles" localSheetId="2" hidden="1">'Table SHS.2'!$4:$4</definedName>
  </definedNames>
  <calcPr calcId="162913" fullCalcOnLoad="1" concurrentCalc="0"/>
  <customWorkbookViews>
    <customWorkbookView name="XPS 13 - Personal View" guid="{F5DD372A-9DAD-4B53-8211-5D276EBE3F1F}" mergeInterval="0" personalView="1" maximized="1" xWindow="-16" yWindow="-16" windowWidth="3232" windowHeight="1732" tabRatio="663" activeSheetId="2"/>
    <customWorkbookView name="Doyle Carey - Personal View" guid="{0B0589F3-BE0D-44AC-8371-7BDF6D1D12C0}" mergeInterval="0" personalView="1" xWindow="2" yWindow="26" windowWidth="1678" windowHeight="1008" tabRatio="663" activeSheetId="1"/>
    <customWorkbookView name="Sallway, Rhiannon - Personal View" guid="{4B829967-B6D6-4983-BF0B-8D051AF02B01}" mergeInterval="0" personalView="1" maximized="1" xWindow="1672" yWindow="-8" windowWidth="1696" windowHeight="1026" tabRatio="663" activeSheetId="12"/>
    <customWorkbookView name="Doyle, Carey - Personal View" guid="{710BBA99-5979-4161-98B5-0404CED4567F}" mergeInterval="0" personalView="1" maximized="1" windowWidth="1186" windowHeight="431" activeSheetId="1"/>
    <customWorkbookView name="TS - Personal View" guid="{1B63D202-CB22-479F-A369-7942DC08B7C0}" mergeInterval="0" personalView="1" maximized="1" windowWidth="1676" windowHeight="765" activeSheetId="9"/>
    <customWorkbookView name="Mooney, Maddeline - Personal View" guid="{33157501-266F-4E73-90DB-D1AE90F84E4E}" mergeInterval="0" personalView="1" maximized="1" windowWidth="1680" windowHeight="825" activeSheetId="1"/>
    <customWorkbookView name="Indrani Pieris-Caldwell - Personal View" guid="{AB91705C-B51A-4A9B-90DC-B8685E957B00}" mergeInterval="0" personalView="1" maximized="1" windowWidth="1680" windowHeight="729" activeSheetId="2"/>
    <customWorkbookView name="Gary - Personal View" guid="{72A91899-CD37-4C87-9D7B-A6DA31F42EAE}" mergeInterval="0" personalView="1" windowWidth="683" windowHeight="768" activeSheetId="1"/>
    <customWorkbookView name="Thornton, Heather - Personal View" guid="{F07932DE-9CF2-4475-BA1F-90FD3455F4C2}" mergeInterval="0" personalView="1" maximized="1" windowWidth="1680" windowHeight="864" activeSheetId="3" showComments="commIndAndComment"/>
    <customWorkbookView name="Patrick Bell - Personal View" guid="{22194ACC-4E83-4EFB-9880-9B7A33FBE63C}" mergeInterval="0" personalView="1" maximized="1" xWindow="-8" yWindow="-8" windowWidth="1936" windowHeight="1056" tabRatio="663" activeSheetId="1" showComments="commIndAndComment"/>
    <customWorkbookView name="Tyas, Jeanette - Personal View" guid="{9BB39CAE-CBF0-4024-A822-6A198A76FA00}" mergeInterval="0" personalView="1" maximized="1" xWindow="-8" yWindow="-8" windowWidth="1696" windowHeight="1026" tabRatio="663" activeSheetId="1" showComments="commIndAndComment"/>
    <customWorkbookView name="Hanson, Gary - Personal View" guid="{511D2C90-0761-4A1D-9B27-365ED390B101}" mergeInterval="0" personalView="1" maximized="1" xWindow="1672" yWindow="-8" windowWidth="1936" windowHeight="1056" tabRatio="663" activeSheetId="11" showComments="commIndAndComment"/>
  </customWorkbookViews>
</workbook>
</file>

<file path=xl/calcChain.xml><?xml version="1.0" encoding="utf-8"?>
<calcChain xmlns="http://schemas.openxmlformats.org/spreadsheetml/2006/main">
  <c r="A1" i="12" l="1"/>
  <c r="A1" i="11"/>
  <c r="A1" i="10"/>
  <c r="A1" i="9"/>
  <c r="A1" i="8"/>
  <c r="A1" i="7"/>
  <c r="A1" i="6"/>
  <c r="A1" i="5"/>
  <c r="A1" i="4"/>
  <c r="A1" i="3"/>
  <c r="A1" i="2"/>
  <c r="L18" i="2"/>
</calcChain>
</file>

<file path=xl/sharedStrings.xml><?xml version="1.0" encoding="utf-8"?>
<sst xmlns="http://schemas.openxmlformats.org/spreadsheetml/2006/main" count="670" uniqueCount="315">
  <si>
    <t>Sex</t>
  </si>
  <si>
    <t>Male</t>
  </si>
  <si>
    <t>Female</t>
  </si>
  <si>
    <t>Indigenous Australians</t>
  </si>
  <si>
    <t>Total</t>
  </si>
  <si>
    <t>Qld</t>
  </si>
  <si>
    <t>Tas</t>
  </si>
  <si>
    <t>NT</t>
  </si>
  <si>
    <t>SA</t>
  </si>
  <si>
    <t>Client demographics</t>
  </si>
  <si>
    <t>NSW</t>
  </si>
  <si>
    <t>WA</t>
  </si>
  <si>
    <t>Other support services</t>
  </si>
  <si>
    <t xml:space="preserve">Source of referral </t>
  </si>
  <si>
    <t>Table of contents</t>
  </si>
  <si>
    <t>. .</t>
  </si>
  <si>
    <t>Don’t know</t>
  </si>
  <si>
    <t>Up to 5 days</t>
  </si>
  <si>
    <t>Homeless</t>
  </si>
  <si>
    <r>
      <t>Source:</t>
    </r>
    <r>
      <rPr>
        <sz val="7"/>
        <rFont val="Arial"/>
        <family val="2"/>
      </rPr>
      <t xml:space="preserve"> Specialist Homelessness Services Collection.</t>
    </r>
  </si>
  <si>
    <r>
      <t>Vic</t>
    </r>
    <r>
      <rPr>
        <b/>
        <vertAlign val="superscript"/>
        <sz val="8"/>
        <color indexed="8"/>
        <rFont val="Arial"/>
        <family val="2"/>
      </rPr>
      <t>(a)</t>
    </r>
  </si>
  <si>
    <r>
      <t>ACT</t>
    </r>
    <r>
      <rPr>
        <b/>
        <vertAlign val="superscript"/>
        <sz val="8"/>
        <color indexed="8"/>
        <rFont val="Arial"/>
        <family val="2"/>
      </rPr>
      <t>(a)</t>
    </r>
  </si>
  <si>
    <t>No service provided or referred</t>
  </si>
  <si>
    <t>Not homeless</t>
  </si>
  <si>
    <t>6–45 days</t>
  </si>
  <si>
    <t>46–90 days</t>
  </si>
  <si>
    <t>91–180 days</t>
  </si>
  <si>
    <t>Over 180 days</t>
  </si>
  <si>
    <t>Length of support provided</t>
  </si>
  <si>
    <t>Main reason for seeking assistance</t>
  </si>
  <si>
    <t>—</t>
  </si>
  <si>
    <t>Table SHS.8</t>
  </si>
  <si>
    <t>Table SHS.7</t>
  </si>
  <si>
    <t>Table SHS.6</t>
  </si>
  <si>
    <t>Table SHS.5</t>
  </si>
  <si>
    <t>Table SHS.4</t>
  </si>
  <si>
    <t>Table SHS.3</t>
  </si>
  <si>
    <t>Table SHS.2</t>
  </si>
  <si>
    <t>Table SHS.1</t>
  </si>
  <si>
    <t>Accommodation services</t>
  </si>
  <si>
    <t>Vic</t>
  </si>
  <si>
    <t>ACT</t>
  </si>
  <si>
    <t>State/territory</t>
  </si>
  <si>
    <t>2011–12</t>
  </si>
  <si>
    <t>2012–13</t>
  </si>
  <si>
    <t>2013–14</t>
  </si>
  <si>
    <t>2014–15</t>
  </si>
  <si>
    <t>Table SHS.9</t>
  </si>
  <si>
    <r>
      <t>Indigenous status</t>
    </r>
    <r>
      <rPr>
        <b/>
        <vertAlign val="superscript"/>
        <sz val="8"/>
        <color indexed="8"/>
        <rFont val="Arial"/>
        <family val="2"/>
      </rPr>
      <t>(d)</t>
    </r>
  </si>
  <si>
    <t>2015–16</t>
  </si>
  <si>
    <t>Mental health services in Australia—Specialist homelessness services</t>
  </si>
  <si>
    <t>(a) For jurisdictions who have large central intake agencies (for example Victoria and the Australian Capital Territory), data for unassisted requests for services are not directly comparable with other states and territories.</t>
  </si>
  <si>
    <t>Service type</t>
  </si>
  <si>
    <r>
      <rPr>
        <i/>
        <sz val="7"/>
        <rFont val="Arial"/>
        <family val="2"/>
      </rPr>
      <t>Source:</t>
    </r>
    <r>
      <rPr>
        <sz val="7"/>
        <color indexed="8"/>
        <rFont val="Arial"/>
        <family val="2"/>
      </rPr>
      <t xml:space="preserve"> Specialist Homelessness Services Collection.</t>
    </r>
  </si>
  <si>
    <t>(b) Total may not be sum of components because clients may have accessed services in more than one state or territory during the 12-month period.</t>
  </si>
  <si>
    <t>2016–17</t>
  </si>
  <si>
    <t>Number of clients</t>
  </si>
  <si>
    <t>Number of support periods</t>
  </si>
  <si>
    <r>
      <t>National total</t>
    </r>
    <r>
      <rPr>
        <b/>
        <vertAlign val="superscript"/>
        <sz val="8"/>
        <color indexed="8"/>
        <rFont val="Arial"/>
        <family val="2"/>
      </rPr>
      <t>(b)</t>
    </r>
  </si>
  <si>
    <r>
      <t>National total</t>
    </r>
    <r>
      <rPr>
        <vertAlign val="superscript"/>
        <sz val="8"/>
        <color indexed="8"/>
        <rFont val="Arial"/>
        <family val="2"/>
      </rPr>
      <t>(a)</t>
    </r>
  </si>
  <si>
    <t>Age group</t>
  </si>
  <si>
    <t>(a) Two of the questions (the time period the client has received assistance for mental health issue and facilities/institutions in last 12 months) used to identify whether SHS clients have a current mental health issue are consent items in the SHSC. Some clients with current mental health issues may have been excluded because they have not given consent for this information to be provided to AIHW.</t>
  </si>
  <si>
    <t>(b) The percentages shown do not include clients for whom the information was missing or not reported.</t>
  </si>
  <si>
    <t>10–14 years</t>
  </si>
  <si>
    <t>15–17 years</t>
  </si>
  <si>
    <t>18–24 years</t>
  </si>
  <si>
    <t>25–34 years</t>
  </si>
  <si>
    <t>35–44 years</t>
  </si>
  <si>
    <t>45–54 years</t>
  </si>
  <si>
    <t>55–64 years</t>
  </si>
  <si>
    <t>65 years and over</t>
  </si>
  <si>
    <t>. . Not applicable.</t>
  </si>
  <si>
    <t>— Rounded to zero.</t>
  </si>
  <si>
    <r>
      <rPr>
        <i/>
        <sz val="7"/>
        <rFont val="Arial"/>
        <family val="2"/>
      </rPr>
      <t>Source:</t>
    </r>
    <r>
      <rPr>
        <sz val="7"/>
        <rFont val="Arial"/>
        <family val="2"/>
      </rPr>
      <t xml:space="preserve"> Specialist Homelessness Services Collection.</t>
    </r>
  </si>
  <si>
    <t>Specialist homelessness services clients with and without a current mental health issue by:</t>
  </si>
  <si>
    <t>(a) Per cent of clients with known reasons for seeking assistance.</t>
  </si>
  <si>
    <t>(b) Number of clients who provided a valid response for their reasons for seeking assistance (excludes 'Other' and missing).</t>
  </si>
  <si>
    <t>(c) Number of clients who provided no response for their reasons for seeking assistance (excludes 'Other').</t>
  </si>
  <si>
    <t>(a) Services and assistance may be provided, or a referral has been arranged for this service to be provided.</t>
  </si>
  <si>
    <t>(d) Clients may indicate multiple reasons for seeking assistance; therefore the total will not match the sum of all reasons.</t>
  </si>
  <si>
    <t>(b) Per cent of clients with assistance provided or referred.</t>
  </si>
  <si>
    <t>(c) Receipt of this service is a criteria for identifying clients 'with a current mental health issue'; therefore clients cannot receive this service and be 'without a current mental health issue'.</t>
  </si>
  <si>
    <t>(d) Clients may have received multiple services and assistance; therefore the total will not match the sum of all services.</t>
  </si>
  <si>
    <t>(a) Per cent of clients with known source of referral.</t>
  </si>
  <si>
    <t>(a) Total may not be sum of components because clients may have accessed services in more than one state or territory during the 12-month period.</t>
  </si>
  <si>
    <t>Table SHS.10</t>
  </si>
  <si>
    <r>
      <t>2011–12</t>
    </r>
    <r>
      <rPr>
        <b/>
        <vertAlign val="superscript"/>
        <sz val="8"/>
        <rFont val="Arial"/>
        <family val="2"/>
      </rPr>
      <t>(a)</t>
    </r>
  </si>
  <si>
    <t>(a) For the 2011-12 collection period only, data quality issues related to clients’ needs provided, referred and not provided or referred exist for SA. This is a result of implementation issues and means that caution should be used when making comparisons of 2011–12 data with other years’ figures.</t>
  </si>
  <si>
    <t>Specialist homelessness services clients with a current mental health issue</t>
  </si>
  <si>
    <t>Specialist homelessness services clients, services accessed</t>
  </si>
  <si>
    <t>Provision of specialist homelessness services</t>
  </si>
  <si>
    <t>Table SHS.11</t>
  </si>
  <si>
    <t>Group</t>
  </si>
  <si>
    <t>Number/Rate</t>
  </si>
  <si>
    <r>
      <rPr>
        <i/>
        <sz val="7"/>
        <rFont val="Arial"/>
        <family val="2"/>
      </rPr>
      <t xml:space="preserve">Source: </t>
    </r>
    <r>
      <rPr>
        <sz val="7"/>
        <rFont val="Arial"/>
        <family val="2"/>
      </rPr>
      <t>Specialist Homelessness Services Collection.</t>
    </r>
  </si>
  <si>
    <t>Service and assistance type</t>
  </si>
  <si>
    <t>Reason for seeking assistance</t>
  </si>
  <si>
    <r>
      <t>Clients with a current 
mental health issue per 100,000 population</t>
    </r>
    <r>
      <rPr>
        <b/>
        <vertAlign val="superscript"/>
        <sz val="8"/>
        <color indexed="8"/>
        <rFont val="Arial"/>
        <family val="2"/>
      </rPr>
      <t xml:space="preserve">(c) </t>
    </r>
  </si>
  <si>
    <r>
      <t>Per cent of clients 
with a current 
mental health issue</t>
    </r>
    <r>
      <rPr>
        <b/>
        <vertAlign val="superscript"/>
        <sz val="8"/>
        <rFont val="Arial"/>
        <family val="2"/>
      </rPr>
      <t>(b)</t>
    </r>
  </si>
  <si>
    <r>
      <t>Number of clients 
with a current 
mental health issue</t>
    </r>
    <r>
      <rPr>
        <b/>
        <vertAlign val="superscript"/>
        <sz val="8"/>
        <rFont val="Arial"/>
        <family val="2"/>
      </rPr>
      <t>(a)</t>
    </r>
  </si>
  <si>
    <t>Number of clients 
without a current 
mental health issue</t>
  </si>
  <si>
    <r>
      <t>Clients without a current 
mental health issue per 100,000 population</t>
    </r>
    <r>
      <rPr>
        <b/>
        <vertAlign val="superscript"/>
        <sz val="8"/>
        <color indexed="8"/>
        <rFont val="Arial"/>
        <family val="2"/>
      </rPr>
      <t xml:space="preserve">(c) </t>
    </r>
  </si>
  <si>
    <r>
      <t>Clients per 100,000 population</t>
    </r>
    <r>
      <rPr>
        <vertAlign val="superscript"/>
        <sz val="8"/>
        <color indexed="8"/>
        <rFont val="Arial"/>
        <family val="2"/>
      </rPr>
      <t>(b)</t>
    </r>
  </si>
  <si>
    <t>Number of clients 
with a current 
mental health issue</t>
  </si>
  <si>
    <t>Per cent of clients 
with a current 
mental health issue</t>
  </si>
  <si>
    <t>Per cent of clients 
without a current
 mental health issue</t>
  </si>
  <si>
    <r>
      <t>Per cent of clients 
with a current 
mental health issue</t>
    </r>
    <r>
      <rPr>
        <b/>
        <vertAlign val="superscript"/>
        <sz val="8"/>
        <color indexed="8"/>
        <rFont val="Arial"/>
        <family val="2"/>
      </rPr>
      <t>(a)</t>
    </r>
  </si>
  <si>
    <t>Number of clients
without a current 
mental health issue</t>
  </si>
  <si>
    <r>
      <t>Per cent of clients 
without a current 
mental health issue</t>
    </r>
    <r>
      <rPr>
        <b/>
        <vertAlign val="superscript"/>
        <sz val="8"/>
        <color indexed="8"/>
        <rFont val="Arial"/>
        <family val="2"/>
      </rPr>
      <t>(a)</t>
    </r>
  </si>
  <si>
    <t>Number of clients
 without a current
 mental health issue</t>
  </si>
  <si>
    <r>
      <t>Per cent of clients
without a current
mental health issue</t>
    </r>
    <r>
      <rPr>
        <b/>
        <vertAlign val="superscript"/>
        <sz val="8"/>
        <color indexed="8"/>
        <rFont val="Arial"/>
        <family val="2"/>
      </rPr>
      <t>(a)</t>
    </r>
  </si>
  <si>
    <t>Number of clients 
without a current
mental health issue</t>
  </si>
  <si>
    <t>Number of clients with a current mental health issue</t>
  </si>
  <si>
    <t>Number of clients without a current mental health issue</t>
  </si>
  <si>
    <r>
      <t>Clients with a current mental health issue per 100,000 population</t>
    </r>
    <r>
      <rPr>
        <vertAlign val="superscript"/>
        <sz val="8"/>
        <color indexed="8"/>
        <rFont val="Arial"/>
        <family val="2"/>
      </rPr>
      <t>(b)</t>
    </r>
  </si>
  <si>
    <r>
      <t>Clients without a current mental health issue per 100,000 population</t>
    </r>
    <r>
      <rPr>
        <vertAlign val="superscript"/>
        <sz val="8"/>
        <color indexed="8"/>
        <rFont val="Arial"/>
        <family val="2"/>
      </rPr>
      <t>(b)</t>
    </r>
  </si>
  <si>
    <r>
      <t>Per cent of clients 
with a current
mental health issue</t>
    </r>
    <r>
      <rPr>
        <b/>
        <vertAlign val="superscript"/>
        <sz val="8"/>
        <color indexed="8"/>
        <rFont val="Arial"/>
        <family val="2"/>
      </rPr>
      <t>(b)</t>
    </r>
  </si>
  <si>
    <t>Number of clients
without a current
mental health issue</t>
  </si>
  <si>
    <r>
      <t>Per cent of clients
without a current
mental health issue</t>
    </r>
    <r>
      <rPr>
        <b/>
        <vertAlign val="superscript"/>
        <sz val="8"/>
        <color indexed="8"/>
        <rFont val="Arial"/>
        <family val="2"/>
      </rPr>
      <t>(b)</t>
    </r>
  </si>
  <si>
    <t>Number of clients
with a current
mental health issue</t>
  </si>
  <si>
    <t>Per cent of clients
with a current 
mental health issue</t>
  </si>
  <si>
    <t>Per cent of clients
without a current
mental health issue</t>
  </si>
  <si>
    <r>
      <t>Support periods per 100,000 population</t>
    </r>
    <r>
      <rPr>
        <vertAlign val="superscript"/>
        <sz val="8"/>
        <color indexed="8"/>
        <rFont val="Arial"/>
        <family val="2"/>
      </rPr>
      <t>(b)</t>
    </r>
  </si>
  <si>
    <t>Reference: www.aihw.gov.au/mhsa</t>
  </si>
  <si>
    <t>Notes:</t>
  </si>
  <si>
    <t>2017–18</t>
  </si>
  <si>
    <r>
      <t>Accommodation services</t>
    </r>
    <r>
      <rPr>
        <vertAlign val="superscript"/>
        <sz val="8"/>
        <rFont val="Arial"/>
        <family val="2"/>
      </rPr>
      <t>(c)</t>
    </r>
  </si>
  <si>
    <t>(d) Clients who have received at least one service, but not any supported accommodation services. These clients have only received other services.</t>
  </si>
  <si>
    <r>
      <t>Other support services</t>
    </r>
    <r>
      <rPr>
        <vertAlign val="superscript"/>
        <sz val="8"/>
        <rFont val="Arial"/>
        <family val="2"/>
      </rPr>
      <t>(d)</t>
    </r>
  </si>
  <si>
    <r>
      <t>Clients with a current mental health issue per 100,000 population</t>
    </r>
    <r>
      <rPr>
        <vertAlign val="superscript"/>
        <sz val="8"/>
        <color indexed="8"/>
        <rFont val="Arial"/>
        <family val="2"/>
      </rPr>
      <t>(e)</t>
    </r>
  </si>
  <si>
    <r>
      <t>Clients without a current mental health issue per 100,000 population</t>
    </r>
    <r>
      <rPr>
        <vertAlign val="superscript"/>
        <sz val="8"/>
        <color indexed="8"/>
        <rFont val="Arial"/>
        <family val="2"/>
      </rPr>
      <t>(e)</t>
    </r>
  </si>
  <si>
    <r>
      <t>Clients without a current mental health issue per 100,000 population</t>
    </r>
    <r>
      <rPr>
        <vertAlign val="superscript"/>
        <sz val="8"/>
        <rFont val="Arial"/>
        <family val="2"/>
      </rPr>
      <t>(e)</t>
    </r>
  </si>
  <si>
    <t>(c) Clients who have received at least one accommodation support service (with or without other services).</t>
  </si>
  <si>
    <t>(b) Crude rates are based on estimated national and state/territory resident populations (10 years and older) as at 31 December of the reference year.</t>
  </si>
  <si>
    <t>(b) Crude rate is based on the estimated Australian resident population (10 years and older) as at 31 December for the reference year.</t>
  </si>
  <si>
    <t>Non-Indigenous Australians</t>
  </si>
  <si>
    <r>
      <t>Clients with a current mental health issue per 100,000 population</t>
    </r>
    <r>
      <rPr>
        <vertAlign val="superscript"/>
        <sz val="8"/>
        <rFont val="Arial"/>
        <family val="2"/>
      </rPr>
      <t>(e)</t>
    </r>
  </si>
  <si>
    <t>Note:</t>
  </si>
  <si>
    <t>(b) Total may not be sum of components due to rounding.</t>
  </si>
  <si>
    <t>2018–19</t>
  </si>
  <si>
    <r>
      <rPr>
        <i/>
        <sz val="7"/>
        <rFont val="Arial"/>
        <family val="2"/>
      </rPr>
      <t>Source</t>
    </r>
    <r>
      <rPr>
        <sz val="7"/>
        <rFont val="Arial"/>
        <family val="2"/>
      </rPr>
      <t>: Specialist Homelessness Services Collection.</t>
    </r>
  </si>
  <si>
    <t>3. A revised methodology has been used to derive age. Data prior to 2017–18 have been revised and may differ from previous reports.</t>
  </si>
  <si>
    <t>2. Two of the questions (the time period client has received assistance for mental health issue and facilities/institutions in last 12 months) used to identify whether SHS clients have a current mental health issue are consent items in the SHSC. Some clients with current mental health issues may not have been identified because they have not given consent for this information to be provided to AIHW.</t>
  </si>
  <si>
    <r>
      <t>Per cent of clients 
without a current 
mental health issue</t>
    </r>
    <r>
      <rPr>
        <b/>
        <vertAlign val="superscript"/>
        <sz val="8"/>
        <color indexed="8"/>
        <rFont val="Arial"/>
        <family val="2"/>
      </rPr>
      <t>(b)</t>
    </r>
  </si>
  <si>
    <t>SHS clients with a current mental health issue, states and territories, 2011–12 to 2019–20</t>
  </si>
  <si>
    <t>reported episode of homelessness in the 12 months before presenting, 2019–20</t>
  </si>
  <si>
    <t>source of formal referral, 2019–20</t>
  </si>
  <si>
    <t>main reason for seeking assistance, 2019–20</t>
  </si>
  <si>
    <r>
      <t>all reasons for seeking assistance,</t>
    </r>
    <r>
      <rPr>
        <i/>
        <sz val="10"/>
        <color indexed="10"/>
        <rFont val="Arial"/>
        <family val="2"/>
      </rPr>
      <t xml:space="preserve"> </t>
    </r>
    <r>
      <rPr>
        <i/>
        <sz val="10"/>
        <rFont val="Arial"/>
        <family val="2"/>
      </rPr>
      <t>2019–20</t>
    </r>
  </si>
  <si>
    <t>SHS clients with and without a current mental health issue, by service type, states and territories, 2019–20</t>
  </si>
  <si>
    <t>SHS clients with and without a current mental health issue, by service type, 2011–12 to 2019–20</t>
  </si>
  <si>
    <t>SHS clients with and without a current mental health issue, services and assistance provided, 2019–20</t>
  </si>
  <si>
    <t>SHS clients with and without a current mental health issue, total length of support provided, 2019–20</t>
  </si>
  <si>
    <t>SHS support periods provided to clients with a current mental health issue, states and territories, 2011–12 to 2019–20</t>
  </si>
  <si>
    <r>
      <t xml:space="preserve">Table SHS.1: SHS clients with a current mental health issue, states and territories, 2011–12 to </t>
    </r>
    <r>
      <rPr>
        <b/>
        <sz val="10"/>
        <rFont val="Arial"/>
        <family val="2"/>
      </rPr>
      <t>2019–20</t>
    </r>
  </si>
  <si>
    <t>2019–20</t>
  </si>
  <si>
    <r>
      <t xml:space="preserve">Table SHS.2: SHS clients with and without a current mental health issue, by demographic characteristics, </t>
    </r>
    <r>
      <rPr>
        <b/>
        <sz val="10"/>
        <rFont val="Arial"/>
        <family val="2"/>
      </rPr>
      <t>2019–20</t>
    </r>
  </si>
  <si>
    <r>
      <t>Table SHS.3: SHS clients with and without a current mental health issue, by reported episode of homelessness</t>
    </r>
    <r>
      <rPr>
        <b/>
        <vertAlign val="superscript"/>
        <sz val="10"/>
        <color indexed="8"/>
        <rFont val="Arial"/>
        <family val="2"/>
      </rPr>
      <t>(a)</t>
    </r>
    <r>
      <rPr>
        <b/>
        <sz val="10"/>
        <color indexed="8"/>
        <rFont val="Arial"/>
        <family val="2"/>
      </rPr>
      <t xml:space="preserve"> in the 12 months before presenting, </t>
    </r>
    <r>
      <rPr>
        <b/>
        <sz val="10"/>
        <rFont val="Arial"/>
        <family val="2"/>
      </rPr>
      <t>2019–20</t>
    </r>
  </si>
  <si>
    <r>
      <t xml:space="preserve">Table SHS.4: SHS clients with and without a current mental health issue, by source of formal referral, </t>
    </r>
    <r>
      <rPr>
        <b/>
        <sz val="10"/>
        <rFont val="Arial"/>
        <family val="2"/>
      </rPr>
      <t>2019–20</t>
    </r>
  </si>
  <si>
    <r>
      <t xml:space="preserve">Table SHS.5: SHS clients with and without a current mental health issue, by main reason for seeking assistance, </t>
    </r>
    <r>
      <rPr>
        <b/>
        <sz val="10"/>
        <rFont val="Arial"/>
        <family val="2"/>
      </rPr>
      <t>2019–20</t>
    </r>
  </si>
  <si>
    <r>
      <t xml:space="preserve">Table SHS.6: SHS clients with and without a current mental health issue, by all reasons for seeking assistance, </t>
    </r>
    <r>
      <rPr>
        <b/>
        <sz val="10"/>
        <rFont val="Arial"/>
        <family val="2"/>
      </rPr>
      <t>2019–20</t>
    </r>
  </si>
  <si>
    <t>Table SHS.8: SHS clients with and without a current mental health issue, by service type, 2011–12 to 2019–20</t>
  </si>
  <si>
    <t>Table SHS.7: SHS clients with and without a current mental health issue, by service type, states and territories, 2019–20</t>
  </si>
  <si>
    <r>
      <t>Table SHS.9: SHS clients with and without a current mental health issue, services and assistance provided</t>
    </r>
    <r>
      <rPr>
        <b/>
        <vertAlign val="superscript"/>
        <sz val="10"/>
        <color indexed="8"/>
        <rFont val="Arial"/>
        <family val="2"/>
      </rPr>
      <t>(a)</t>
    </r>
    <r>
      <rPr>
        <b/>
        <sz val="10"/>
        <color indexed="8"/>
        <rFont val="Arial"/>
        <family val="2"/>
      </rPr>
      <t xml:space="preserve">, </t>
    </r>
    <r>
      <rPr>
        <b/>
        <sz val="10"/>
        <rFont val="Arial"/>
        <family val="2"/>
      </rPr>
      <t>2019–20</t>
    </r>
  </si>
  <si>
    <r>
      <t xml:space="preserve">Table SHS.10: SHS clients with and without a current mental health issue, by total length of support provided, </t>
    </r>
    <r>
      <rPr>
        <b/>
        <sz val="10"/>
        <rFont val="Arial"/>
        <family val="2"/>
      </rPr>
      <t>2019–20</t>
    </r>
  </si>
  <si>
    <r>
      <t xml:space="preserve">Average annual change 
(per cent)
2015–16 to </t>
    </r>
    <r>
      <rPr>
        <b/>
        <sz val="8"/>
        <rFont val="Arial"/>
        <family val="2"/>
      </rPr>
      <t>2019–20</t>
    </r>
  </si>
  <si>
    <t>3. Due to improvements in agency response and statistical linkage key (SLK) validity rates, data from 2017-18 onwards were not weighted. As the aim of the imputation strategy was to account for low rates of agency response and SLK validity in previous years, unweighted data for 2017-18 onwards are directly comparable with weighted data for 2011-12 to 2016-17. The removal of weighting does not constitute a break in time series.</t>
  </si>
  <si>
    <t xml:space="preserve">(c) Crude rates are based on estimated resident populations (10 years and older) within each group as at 31 December 2019. Indigenous status is an age-standardised rate, as detailed in the online technical information. </t>
  </si>
  <si>
    <t>(a) Clients reported as homeless if they indicated at the beginning of their first support period of 2019–20 that they had had an episode of homelessness in the last twelve months. These clients may have been sleeping rough or in non-conventional accommodation or they may have been in short-term or emergency accommodation due to lack of other options.</t>
  </si>
  <si>
    <t>(e) Crude rates are based on estimated state and national resident populations (10 years and older) as at 31 December 2019.</t>
  </si>
  <si>
    <t>2. Due to improvements in agency response and statistical linkage key (SLK) validity rates, data from 2017-18 onwards were not weighted. As the aim of the imputation strategy was to account for low rates of agency response and SLK validity in previous years, unweighted data for 2017-18 onwards are directly comparable with weighted data for 2011-12 to 2016-17. The removal of weighting does not constitute a break in time series.</t>
  </si>
  <si>
    <r>
      <t xml:space="preserve">Table SHS.11: SHS support periods provided to clients with a current mental health issue, states and territories, 2011–12 to </t>
    </r>
    <r>
      <rPr>
        <b/>
        <sz val="10"/>
        <rFont val="Arial"/>
        <family val="2"/>
      </rPr>
      <t>2019–20</t>
    </r>
  </si>
  <si>
    <t>(d) Information on Indigenous status was missing or not reported for 8.3% of service users.</t>
  </si>
  <si>
    <r>
      <t>Total</t>
    </r>
    <r>
      <rPr>
        <b/>
        <vertAlign val="superscript"/>
        <sz val="8"/>
        <rFont val="Arial"/>
        <family val="2"/>
      </rPr>
      <t>(b)</t>
    </r>
  </si>
  <si>
    <r>
      <t>Total</t>
    </r>
    <r>
      <rPr>
        <b/>
        <vertAlign val="superscript"/>
        <sz val="8"/>
        <rFont val="Arial"/>
        <family val="2"/>
      </rPr>
      <t>(d)</t>
    </r>
  </si>
  <si>
    <r>
      <t>demographic characteristics,</t>
    </r>
    <r>
      <rPr>
        <i/>
        <sz val="10"/>
        <rFont val="Arial"/>
        <family val="2"/>
      </rPr>
      <t>2019–20</t>
    </r>
  </si>
  <si>
    <t>Average annual change 
(per cent)
2015–16 to 2019–20</t>
  </si>
  <si>
    <t>Specialist Homelessness Agency/outreach worker</t>
  </si>
  <si>
    <t>Other agency (government or non-government)</t>
  </si>
  <si>
    <t>Family and domestic violence (non SHS)</t>
  </si>
  <si>
    <t>Family and/or friends</t>
  </si>
  <si>
    <t>Mental health service</t>
  </si>
  <si>
    <t>Telephone/crisis referral agency</t>
  </si>
  <si>
    <t>Police</t>
  </si>
  <si>
    <t>Centrelink or employment service case worker</t>
  </si>
  <si>
    <t>Hospital</t>
  </si>
  <si>
    <t>Social housing</t>
  </si>
  <si>
    <t>Child protection agency</t>
  </si>
  <si>
    <t>Drug and alcohol service</t>
  </si>
  <si>
    <t>Adult correctional facility</t>
  </si>
  <si>
    <t>Family and child support agency</t>
  </si>
  <si>
    <t>School/other education institution</t>
  </si>
  <si>
    <t>Courts</t>
  </si>
  <si>
    <t>Youth/juvenile justice correctional centre</t>
  </si>
  <si>
    <t>Legal unit (including legal aid)</t>
  </si>
  <si>
    <t>Disability support service</t>
  </si>
  <si>
    <t>Immigration department or asylum seeker/refugee support service</t>
  </si>
  <si>
    <t>Aged care service</t>
  </si>
  <si>
    <t>Subtotal with known source of referral</t>
  </si>
  <si>
    <t>Other</t>
  </si>
  <si>
    <t>No formal referral</t>
  </si>
  <si>
    <t>Don't know</t>
  </si>
  <si>
    <t>Subtotal with source of referral unknown/not defined</t>
  </si>
  <si>
    <t>Financial</t>
  </si>
  <si>
    <t>Financial difficulties</t>
  </si>
  <si>
    <t>Housing affordability stress</t>
  </si>
  <si>
    <t>Employment difficulties</t>
  </si>
  <si>
    <t>Unemployment</t>
  </si>
  <si>
    <t>Problematic gambling</t>
  </si>
  <si>
    <t>Accommodation</t>
  </si>
  <si>
    <t>Housing crises</t>
  </si>
  <si>
    <t>Inadequate or inappropriate dwelling conditions</t>
  </si>
  <si>
    <t>Previous accommodation ended</t>
  </si>
  <si>
    <t>Interpersonal relationships</t>
  </si>
  <si>
    <t>Family and domestic violence</t>
  </si>
  <si>
    <t>Relationship/family breakdown</t>
  </si>
  <si>
    <t>Time out from family/other situation</t>
  </si>
  <si>
    <t>Non-family violence</t>
  </si>
  <si>
    <t>Sexual abuse</t>
  </si>
  <si>
    <t>Health</t>
  </si>
  <si>
    <t>Mental health issues</t>
  </si>
  <si>
    <t>Problematic drug or substance use</t>
  </si>
  <si>
    <t>Medical issues</t>
  </si>
  <si>
    <t>Problematic alcohol use</t>
  </si>
  <si>
    <t>Transition from custodial arrangements</t>
  </si>
  <si>
    <t>Lack of family and/or community support</t>
  </si>
  <si>
    <t>Transition from other care arrangements</t>
  </si>
  <si>
    <t>Unable to return home due to environmental reasons</t>
  </si>
  <si>
    <t>Transition from foster care and child safety residential placements</t>
  </si>
  <si>
    <t>Itinerant</t>
  </si>
  <si>
    <t>Disengagement with school or other education and training</t>
  </si>
  <si>
    <t>Discrimination including racial discrimination</t>
  </si>
  <si>
    <t>Other reason</t>
  </si>
  <si>
    <t>Subtotal</t>
  </si>
  <si>
    <t>Subtotal, clients with known reason for seeking assistance</t>
  </si>
  <si>
    <t>Not stated</t>
  </si>
  <si>
    <t>Reason not stated</t>
  </si>
  <si>
    <t xml:space="preserve">. . </t>
  </si>
  <si>
    <t xml:space="preserve">Housing crises </t>
  </si>
  <si>
    <t>Transition from foster care/child safety residential placement</t>
  </si>
  <si>
    <t>Subtotal, clients with known reasons for seeking assistance(b)</t>
  </si>
  <si>
    <t>Clients with unknown presenting reason for seeking assistance(c)</t>
  </si>
  <si>
    <t>Accommodation provision</t>
  </si>
  <si>
    <t>Short term or emergency accommodation</t>
  </si>
  <si>
    <t>Medium term/transitional housing</t>
  </si>
  <si>
    <t>Long term housing</t>
  </si>
  <si>
    <t>Assistance to sustain housing tenure</t>
  </si>
  <si>
    <t>Assistance to sustain tenancy or prevent tenancy failure or eviction</t>
  </si>
  <si>
    <t>Assistance to prevent foreclosures or for mortgage arrears</t>
  </si>
  <si>
    <t>Mental health</t>
  </si>
  <si>
    <t>Mental health services(c)</t>
  </si>
  <si>
    <t>Psychological services(c)</t>
  </si>
  <si>
    <t>Psychiatric services(c)</t>
  </si>
  <si>
    <t>Family</t>
  </si>
  <si>
    <t>Child protection services</t>
  </si>
  <si>
    <t>Parenting skills education</t>
  </si>
  <si>
    <t>Child specific specialist counselling services</t>
  </si>
  <si>
    <t>Family planning support</t>
  </si>
  <si>
    <t>Pregnancy assistance</t>
  </si>
  <si>
    <t>Disability</t>
  </si>
  <si>
    <t>Intellectual disability services</t>
  </si>
  <si>
    <t>Physical disability services</t>
  </si>
  <si>
    <t>Drug/alcohol</t>
  </si>
  <si>
    <t>Drug/alcohol counselling</t>
  </si>
  <si>
    <t>Legal/financial services</t>
  </si>
  <si>
    <t>Financial advice and counselling</t>
  </si>
  <si>
    <t>Professional legal services</t>
  </si>
  <si>
    <t>Counselling for problem gambling</t>
  </si>
  <si>
    <t>Immigration/cultural services</t>
  </si>
  <si>
    <t>Culturally specific services</t>
  </si>
  <si>
    <t>Assistance to connect culturally</t>
  </si>
  <si>
    <t>Interpreter services</t>
  </si>
  <si>
    <t>Assistance with immigration services</t>
  </si>
  <si>
    <t>Other specialist services</t>
  </si>
  <si>
    <t>Health/medical services</t>
  </si>
  <si>
    <t>Other specialised service</t>
  </si>
  <si>
    <t>Specialist counselling services</t>
  </si>
  <si>
    <t>General services</t>
  </si>
  <si>
    <t>Advice/information</t>
  </si>
  <si>
    <t>Other basic assistance</t>
  </si>
  <si>
    <t>Advocacy/liaison on behalf of client</t>
  </si>
  <si>
    <t>Material aid/brokerage</t>
  </si>
  <si>
    <t>Financial information</t>
  </si>
  <si>
    <t>Transport</t>
  </si>
  <si>
    <t>Living skills/personal development</t>
  </si>
  <si>
    <t>Assistance for domestic/family violence</t>
  </si>
  <si>
    <t>Meals</t>
  </si>
  <si>
    <t>Family/relationship assistance</t>
  </si>
  <si>
    <t>Assistance with challenging social/behavioural problems</t>
  </si>
  <si>
    <t>Laundry/shower facilities</t>
  </si>
  <si>
    <t>Legal information</t>
  </si>
  <si>
    <t>Assistance for trauma</t>
  </si>
  <si>
    <t>Assistance to obtain/maintain government allowance</t>
  </si>
  <si>
    <t>Retrieval/storage/removal of personal belongings</t>
  </si>
  <si>
    <t>Recreation</t>
  </si>
  <si>
    <t>Educational assistance</t>
  </si>
  <si>
    <t>Court support</t>
  </si>
  <si>
    <t>Employment assistance</t>
  </si>
  <si>
    <t>Training assistance</t>
  </si>
  <si>
    <t>School liaison</t>
  </si>
  <si>
    <t>Structured play/skills development</t>
  </si>
  <si>
    <t>Child care</t>
  </si>
  <si>
    <t>Assistance for incest/sexual assault</t>
  </si>
  <si>
    <t>Child contact and residence arrangements</t>
  </si>
  <si>
    <t>Subtotal, clients with assistance provided or referred</t>
  </si>
  <si>
    <t>Services and assistance provided</t>
  </si>
  <si>
    <t>4. Due to improvements in agency response and statistical linkage key (SLK) validity rates, data from 2017-18 onwards were not weighted. As the aim of the imputation strategy was to account for low rates of agency response and SLK validity in previous years, unweighted data for 2017-18 onwards are directly comparable with weighted data for 2011-12 to 2016-17. The removal of weighting does not constitute a break in time series.</t>
  </si>
  <si>
    <r>
      <rPr>
        <i/>
        <sz val="7"/>
        <color indexed="8"/>
        <rFont val="Arial"/>
        <family val="2"/>
      </rPr>
      <t>Notes:</t>
    </r>
    <r>
      <rPr>
        <sz val="7"/>
        <color indexed="8"/>
        <rFont val="Arial"/>
        <family val="2"/>
      </rPr>
      <t xml:space="preserve"> </t>
    </r>
  </si>
  <si>
    <t>2. The client's main reason for seeking assistance at the beginning of support.</t>
  </si>
  <si>
    <t>3. Where more than one reason for seeking assistance has been provided, the client chooses the main reason.</t>
  </si>
  <si>
    <t>4. Two of the questions (the time period client has received assistance for mental health issue and facilities/institutions in last 12 months) used to identify whether SHS clients have a current mental health issue are consent items in the SHSC. Some clients with current mental health issues may not have been identified because they have not given consent for this information to be provided to AIHW.</t>
  </si>
  <si>
    <t>4. A revised methodology has been used to derive age. Data prior to 2017–18 have been revised and may differ from previous reports.</t>
  </si>
  <si>
    <t>3. Two of the questions (the time period client has received assistance for mental health issue and facilities/institutions in last 12 months) used to identify whether SHS clients have a current mental health issue are consent items in the SHSC. Some clients with current mental health issues may not have been identified because they have not given consent for this information to be provided to AIHW.</t>
  </si>
  <si>
    <t>1. Data includes only those clients aged 10 years and over. All clients aged under 10 are excluded when deriving the mental health flag.</t>
  </si>
  <si>
    <t>Assertive outreach for rough sleepers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</si>
</sst>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71" formatCode="_(* #,##0.00_);_(* \(#,##0.00\);_(* &quot;-&quot;??_);_(@_)"/>
    <numFmt numFmtId="176" formatCode="0.0"/>
    <numFmt numFmtId="177" formatCode="0.0%"/>
    <numFmt numFmtId="179" formatCode="#,##0.0"/>
    <numFmt numFmtId="192" formatCode="[=0]\—;[&lt;0.05]\&lt;0.\1;#,##0\ "/>
    <numFmt numFmtId="193" formatCode="[=0]\—;[&lt;0.05]\&lt;0.\1;#,##0&quot;*&quot;"/>
    <numFmt numFmtId="194" formatCode="[=0]\—;[&lt;0.05]\&lt;0.\1;#,##0.0"/>
    <numFmt numFmtId="195" formatCode="#,##0.0;\-#,##0.0;\—"/>
    <numFmt numFmtId="196" formatCode="\—"/>
    <numFmt numFmtId="197" formatCode="#,##0;[Red]\(#,##0\)"/>
    <numFmt numFmtId="198" formatCode="General&quot; &quot;"/>
  </numFmts>
  <fonts count="105">
    <font>
      <sz val="10"/>
      <name val="Arial"/>
    </font>
    <font>
      <sz val="10"/>
      <name val="Arial"/>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sz val="8"/>
      <color indexed="8"/>
      <name val="Arial"/>
      <family val="2"/>
    </font>
    <font>
      <b/>
      <vertAlign val="superscript"/>
      <sz val="8"/>
      <color indexed="8"/>
      <name val="Arial"/>
      <family val="2"/>
    </font>
    <font>
      <sz val="8"/>
      <color indexed="8"/>
      <name val="Arial"/>
      <family val="2"/>
    </font>
    <font>
      <sz val="7"/>
      <color indexed="8"/>
      <name val="Arial"/>
      <family val="2"/>
    </font>
    <font>
      <i/>
      <sz val="7"/>
      <color indexed="8"/>
      <name val="Arial"/>
      <family val="2"/>
    </font>
    <font>
      <sz val="7"/>
      <name val="Arial"/>
      <family val="2"/>
    </font>
    <font>
      <sz val="10"/>
      <name val="Geneva"/>
    </font>
    <font>
      <b/>
      <sz val="8"/>
      <name val="Arial"/>
      <family val="2"/>
    </font>
    <font>
      <i/>
      <sz val="7"/>
      <name val="Arial"/>
      <family val="2"/>
    </font>
    <font>
      <b/>
      <vertAlign val="superscript"/>
      <sz val="10"/>
      <color indexed="8"/>
      <name val="Arial"/>
      <family val="2"/>
    </font>
    <font>
      <b/>
      <vertAlign val="superscript"/>
      <sz val="8"/>
      <name val="Arial"/>
      <family val="2"/>
    </font>
    <font>
      <sz val="10"/>
      <name val="Arial"/>
      <family val="2"/>
    </font>
    <font>
      <vertAlign val="superscript"/>
      <sz val="8"/>
      <name val="Arial"/>
      <family val="2"/>
    </font>
    <font>
      <sz val="10"/>
      <color indexed="8"/>
      <name val="Arial"/>
      <family val="2"/>
    </font>
    <font>
      <sz val="10"/>
      <name val="Geneva"/>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b/>
      <sz val="8"/>
      <name val="Helv"/>
    </font>
    <font>
      <sz val="10"/>
      <color indexed="18"/>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sz val="10"/>
      <color indexed="30"/>
      <name val="Arial"/>
      <family val="2"/>
    </font>
    <font>
      <sz val="10"/>
      <color indexed="62"/>
      <name val="Arial"/>
      <family val="2"/>
    </font>
    <font>
      <sz val="8"/>
      <name val="Helv"/>
    </font>
    <font>
      <b/>
      <sz val="8"/>
      <color indexed="8"/>
      <name val="Helv"/>
    </font>
    <font>
      <i/>
      <sz val="8"/>
      <name val="Helv"/>
    </font>
    <font>
      <sz val="8"/>
      <name val="Arial"/>
      <family val="2"/>
      <charset val="238"/>
    </font>
    <font>
      <sz val="10"/>
      <color indexed="52"/>
      <name val="Arial"/>
      <family val="2"/>
    </font>
    <font>
      <sz val="10"/>
      <color indexed="60"/>
      <name val="Arial"/>
      <family val="2"/>
    </font>
    <font>
      <sz val="12"/>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ont>
    <font>
      <b/>
      <sz val="9"/>
      <name val="Palatino"/>
      <family val="1"/>
    </font>
    <font>
      <b/>
      <sz val="10"/>
      <color indexed="58"/>
      <name val="Arial"/>
      <family val="2"/>
    </font>
    <font>
      <b/>
      <sz val="10"/>
      <name val="Book Antiqua"/>
      <family val="1"/>
    </font>
    <font>
      <sz val="10"/>
      <color indexed="10"/>
      <name val="Arial"/>
      <family val="2"/>
    </font>
    <font>
      <vertAlign val="superscript"/>
      <sz val="8"/>
      <color indexed="8"/>
      <name val="Arial"/>
      <family val="2"/>
    </font>
    <font>
      <i/>
      <sz val="10"/>
      <color indexed="10"/>
      <name val="Arial"/>
      <family val="2"/>
    </font>
    <font>
      <sz val="11"/>
      <color theme="1"/>
      <name val="Calibri"/>
      <family val="2"/>
      <scheme val="minor"/>
    </font>
    <font>
      <sz val="8"/>
      <color theme="1"/>
      <name val="Arial"/>
      <family val="2"/>
    </font>
    <font>
      <sz val="11"/>
      <color theme="0"/>
      <name val="Calibri"/>
      <family val="2"/>
      <scheme val="minor"/>
    </font>
    <font>
      <b/>
      <sz val="10"/>
      <color theme="1"/>
      <name val="Book Antiqua"/>
      <family val="1"/>
    </font>
    <font>
      <b/>
      <sz val="8"/>
      <color theme="1"/>
      <name val="Arial"/>
      <family val="2"/>
    </font>
    <font>
      <sz val="7"/>
      <color theme="1"/>
      <name val="Arial"/>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2"/>
      <name val="Calibri"/>
      <family val="2"/>
      <scheme val="minor"/>
    </font>
    <font>
      <sz val="8"/>
      <color rgb="FFFF0000"/>
      <name val="Arial"/>
      <family val="2"/>
    </font>
    <font>
      <b/>
      <sz val="8"/>
      <color rgb="FFFF0000"/>
      <name val="Arial"/>
      <family val="2"/>
    </font>
    <font>
      <sz val="10"/>
      <color rgb="FFFF0000"/>
      <name val="Arial"/>
      <family val="2"/>
    </font>
    <font>
      <sz val="7"/>
      <color rgb="FFFF0000"/>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44"/>
        <bgColor indexed="64"/>
      </patternFill>
    </fill>
    <fill>
      <patternFill patternType="solid">
        <fgColor indexed="22"/>
        <bgColor indexed="8"/>
      </patternFill>
    </fill>
    <fill>
      <patternFill patternType="solid">
        <fgColor indexed="26"/>
        <bgColor indexed="64"/>
      </patternFill>
    </fill>
    <fill>
      <patternFill patternType="solid">
        <fgColor indexed="26"/>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FF"/>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6699"/>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58"/>
      </bottom>
      <diagonal/>
    </border>
    <border>
      <left/>
      <right/>
      <top style="thin">
        <color indexed="62"/>
      </top>
      <bottom style="double">
        <color indexed="62"/>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575">
    <xf numFmtId="0" fontId="0" fillId="0" borderId="0">
      <alignment vertical="top"/>
    </xf>
    <xf numFmtId="176" fontId="31" fillId="0" borderId="0"/>
    <xf numFmtId="176" fontId="39" fillId="0" borderId="0"/>
    <xf numFmtId="176" fontId="39" fillId="0" borderId="0"/>
    <xf numFmtId="176" fontId="39" fillId="0" borderId="0"/>
    <xf numFmtId="0" fontId="3" fillId="2" borderId="0" applyNumberFormat="0" applyBorder="0" applyAlignment="0" applyProtection="0"/>
    <xf numFmtId="0" fontId="78" fillId="3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 fillId="3" borderId="0" applyNumberFormat="0" applyBorder="0" applyAlignment="0" applyProtection="0"/>
    <xf numFmtId="0" fontId="78"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 fillId="5" borderId="0" applyNumberFormat="0" applyBorder="0" applyAlignment="0" applyProtection="0"/>
    <xf numFmtId="0" fontId="78" fillId="3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9" fillId="35" borderId="0" applyNumberFormat="0" applyBorder="0" applyAlignment="0" applyProtection="0"/>
    <xf numFmtId="0" fontId="3"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 fillId="7" borderId="0" applyNumberFormat="0" applyBorder="0" applyAlignment="0" applyProtection="0"/>
    <xf numFmtId="0" fontId="78" fillId="3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 fillId="8" borderId="0" applyNumberFormat="0" applyBorder="0" applyAlignment="0" applyProtection="0"/>
    <xf numFmtId="0" fontId="78"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 fillId="4" borderId="0" applyNumberFormat="0" applyBorder="0" applyAlignment="0" applyProtection="0"/>
    <xf numFmtId="0" fontId="78" fillId="38"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 fillId="9" borderId="0" applyNumberFormat="0" applyBorder="0" applyAlignment="0" applyProtection="0"/>
    <xf numFmtId="0" fontId="78" fillId="3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 fillId="11" borderId="0" applyNumberFormat="0" applyBorder="0" applyAlignment="0" applyProtection="0"/>
    <xf numFmtId="0" fontId="78" fillId="4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 fillId="12" borderId="0" applyNumberFormat="0" applyBorder="0" applyAlignment="0" applyProtection="0"/>
    <xf numFmtId="0" fontId="78" fillId="4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 fillId="7" borderId="0" applyNumberFormat="0" applyBorder="0" applyAlignment="0" applyProtection="0"/>
    <xf numFmtId="0" fontId="78" fillId="4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 fillId="9" borderId="0" applyNumberFormat="0" applyBorder="0" applyAlignment="0" applyProtection="0"/>
    <xf numFmtId="0" fontId="78" fillId="4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 fillId="13" borderId="0" applyNumberFormat="0" applyBorder="0" applyAlignment="0" applyProtection="0"/>
    <xf numFmtId="0" fontId="78" fillId="4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 fillId="14" borderId="0" applyNumberFormat="0" applyBorder="0" applyAlignment="0" applyProtection="0"/>
    <xf numFmtId="0" fontId="80" fillId="45" borderId="0" applyNumberFormat="0" applyBorder="0" applyAlignment="0" applyProtection="0"/>
    <xf numFmtId="0" fontId="4" fillId="14" borderId="0" applyNumberFormat="0" applyBorder="0" applyAlignment="0" applyProtection="0"/>
    <xf numFmtId="0" fontId="40" fillId="14" borderId="0" applyNumberFormat="0" applyBorder="0" applyAlignment="0" applyProtection="0"/>
    <xf numFmtId="0" fontId="4" fillId="11" borderId="0" applyNumberFormat="0" applyBorder="0" applyAlignment="0" applyProtection="0"/>
    <xf numFmtId="0" fontId="80" fillId="46" borderId="0" applyNumberFormat="0" applyBorder="0" applyAlignment="0" applyProtection="0"/>
    <xf numFmtId="0" fontId="4" fillId="11" borderId="0" applyNumberFormat="0" applyBorder="0" applyAlignment="0" applyProtection="0"/>
    <xf numFmtId="0" fontId="40" fillId="11" borderId="0" applyNumberFormat="0" applyBorder="0" applyAlignment="0" applyProtection="0"/>
    <xf numFmtId="0" fontId="4" fillId="12" borderId="0" applyNumberFormat="0" applyBorder="0" applyAlignment="0" applyProtection="0"/>
    <xf numFmtId="0" fontId="80" fillId="47" borderId="0" applyNumberFormat="0" applyBorder="0" applyAlignment="0" applyProtection="0"/>
    <xf numFmtId="0" fontId="4" fillId="12" borderId="0" applyNumberFormat="0" applyBorder="0" applyAlignment="0" applyProtection="0"/>
    <xf numFmtId="0" fontId="40" fillId="12" borderId="0" applyNumberFormat="0" applyBorder="0" applyAlignment="0" applyProtection="0"/>
    <xf numFmtId="0" fontId="4" fillId="16" borderId="0" applyNumberFormat="0" applyBorder="0" applyAlignment="0" applyProtection="0"/>
    <xf numFmtId="0" fontId="80" fillId="48" borderId="0" applyNumberFormat="0" applyBorder="0" applyAlignment="0" applyProtection="0"/>
    <xf numFmtId="0" fontId="4" fillId="16" borderId="0" applyNumberFormat="0" applyBorder="0" applyAlignment="0" applyProtection="0"/>
    <xf numFmtId="0" fontId="40" fillId="16" borderId="0" applyNumberFormat="0" applyBorder="0" applyAlignment="0" applyProtection="0"/>
    <xf numFmtId="0" fontId="4" fillId="15" borderId="0" applyNumberFormat="0" applyBorder="0" applyAlignment="0" applyProtection="0"/>
    <xf numFmtId="0" fontId="80" fillId="49" borderId="0" applyNumberFormat="0" applyBorder="0" applyAlignment="0" applyProtection="0"/>
    <xf numFmtId="0" fontId="4" fillId="15" borderId="0" applyNumberFormat="0" applyBorder="0" applyAlignment="0" applyProtection="0"/>
    <xf numFmtId="0" fontId="40" fillId="15" borderId="0" applyNumberFormat="0" applyBorder="0" applyAlignment="0" applyProtection="0"/>
    <xf numFmtId="0" fontId="4" fillId="17" borderId="0" applyNumberFormat="0" applyBorder="0" applyAlignment="0" applyProtection="0"/>
    <xf numFmtId="0" fontId="80" fillId="50" borderId="0" applyNumberFormat="0" applyBorder="0" applyAlignment="0" applyProtection="0"/>
    <xf numFmtId="0" fontId="4" fillId="17"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80" fillId="51" borderId="0" applyNumberFormat="0" applyBorder="0" applyAlignment="0" applyProtection="0"/>
    <xf numFmtId="0" fontId="4" fillId="18" borderId="0" applyNumberFormat="0" applyBorder="0" applyAlignment="0" applyProtection="0"/>
    <xf numFmtId="0" fontId="40" fillId="18" borderId="0" applyNumberFormat="0" applyBorder="0" applyAlignment="0" applyProtection="0"/>
    <xf numFmtId="0" fontId="4" fillId="19" borderId="0" applyNumberFormat="0" applyBorder="0" applyAlignment="0" applyProtection="0"/>
    <xf numFmtId="0" fontId="80" fillId="52" borderId="0" applyNumberFormat="0" applyBorder="0" applyAlignment="0" applyProtection="0"/>
    <xf numFmtId="0" fontId="4" fillId="19" borderId="0" applyNumberFormat="0" applyBorder="0" applyAlignment="0" applyProtection="0"/>
    <xf numFmtId="0" fontId="40" fillId="19" borderId="0" applyNumberFormat="0" applyBorder="0" applyAlignment="0" applyProtection="0"/>
    <xf numFmtId="0" fontId="4" fillId="20" borderId="0" applyNumberFormat="0" applyBorder="0" applyAlignment="0" applyProtection="0"/>
    <xf numFmtId="0" fontId="80" fillId="53" borderId="0" applyNumberFormat="0" applyBorder="0" applyAlignment="0" applyProtection="0"/>
    <xf numFmtId="0" fontId="4" fillId="20" borderId="0" applyNumberFormat="0" applyBorder="0" applyAlignment="0" applyProtection="0"/>
    <xf numFmtId="0" fontId="40" fillId="20" borderId="0" applyNumberFormat="0" applyBorder="0" applyAlignment="0" applyProtection="0"/>
    <xf numFmtId="0" fontId="4" fillId="16" borderId="0" applyNumberFormat="0" applyBorder="0" applyAlignment="0" applyProtection="0"/>
    <xf numFmtId="0" fontId="80" fillId="54" borderId="0" applyNumberFormat="0" applyBorder="0" applyAlignment="0" applyProtection="0"/>
    <xf numFmtId="0" fontId="4" fillId="16" borderId="0" applyNumberFormat="0" applyBorder="0" applyAlignment="0" applyProtection="0"/>
    <xf numFmtId="0" fontId="40" fillId="16" borderId="0" applyNumberFormat="0" applyBorder="0" applyAlignment="0" applyProtection="0"/>
    <xf numFmtId="0" fontId="4" fillId="15" borderId="0" applyNumberFormat="0" applyBorder="0" applyAlignment="0" applyProtection="0"/>
    <xf numFmtId="0" fontId="80" fillId="55" borderId="0" applyNumberFormat="0" applyBorder="0" applyAlignment="0" applyProtection="0"/>
    <xf numFmtId="0" fontId="4" fillId="15" borderId="0" applyNumberFormat="0" applyBorder="0" applyAlignment="0" applyProtection="0"/>
    <xf numFmtId="0" fontId="40" fillId="15" borderId="0" applyNumberFormat="0" applyBorder="0" applyAlignment="0" applyProtection="0"/>
    <xf numFmtId="0" fontId="4" fillId="21" borderId="0" applyNumberFormat="0" applyBorder="0" applyAlignment="0" applyProtection="0"/>
    <xf numFmtId="0" fontId="80" fillId="56" borderId="0" applyNumberFormat="0" applyBorder="0" applyAlignment="0" applyProtection="0"/>
    <xf numFmtId="0" fontId="4" fillId="21" borderId="0" applyNumberFormat="0" applyBorder="0" applyAlignment="0" applyProtection="0"/>
    <xf numFmtId="0" fontId="40" fillId="21" borderId="0" applyNumberFormat="0" applyBorder="0" applyAlignment="0" applyProtection="0"/>
    <xf numFmtId="49" fontId="79" fillId="22" borderId="0" applyProtection="0">
      <alignment horizontal="right" wrapText="1"/>
    </xf>
    <xf numFmtId="49" fontId="27" fillId="57" borderId="0" applyProtection="0">
      <alignment horizontal="right" wrapText="1"/>
    </xf>
    <xf numFmtId="49" fontId="79" fillId="22" borderId="0" applyProtection="0">
      <alignment horizontal="right" wrapText="1"/>
    </xf>
    <xf numFmtId="49" fontId="81" fillId="22" borderId="0" applyNumberFormat="0" applyFill="0" applyBorder="0" applyAlignment="0" applyProtection="0">
      <alignment horizontal="right"/>
    </xf>
    <xf numFmtId="49" fontId="81" fillId="22" borderId="0" applyNumberFormat="0" applyFill="0" applyBorder="0" applyAlignment="0" applyProtection="0">
      <alignment horizontal="right"/>
    </xf>
    <xf numFmtId="49" fontId="82" fillId="22" borderId="0" applyNumberFormat="0" applyFill="0" applyBorder="0" applyAlignment="0" applyProtection="0">
      <alignment horizontal="right"/>
    </xf>
    <xf numFmtId="0" fontId="25" fillId="0" borderId="0" applyNumberFormat="0" applyFill="0" applyBorder="0" applyAlignment="0" applyProtection="0"/>
    <xf numFmtId="49" fontId="82" fillId="22" borderId="0" applyNumberFormat="0" applyFill="0" applyBorder="0" applyAlignment="0" applyProtection="0">
      <alignment horizontal="right"/>
    </xf>
    <xf numFmtId="49" fontId="83" fillId="22" borderId="0" applyNumberFormat="0" applyFill="0" applyBorder="0" applyAlignment="0" applyProtection="0">
      <alignment horizontal="right"/>
    </xf>
    <xf numFmtId="0" fontId="28" fillId="0" borderId="0" applyNumberFormat="0" applyFill="0" applyBorder="0" applyAlignment="0" applyProtection="0"/>
    <xf numFmtId="0" fontId="28" fillId="0" borderId="0" applyNumberFormat="0" applyFill="0" applyBorder="0" applyAlignment="0" applyProtection="0"/>
    <xf numFmtId="49" fontId="83" fillId="22" borderId="0" applyNumberFormat="0" applyFill="0" applyBorder="0" applyAlignment="0" applyProtection="0">
      <alignment horizontal="right"/>
    </xf>
    <xf numFmtId="49" fontId="82" fillId="22" borderId="0" applyNumberFormat="0" applyFill="0" applyBorder="0" applyProtection="0">
      <alignment horizontal="center"/>
    </xf>
    <xf numFmtId="0" fontId="25" fillId="0" borderId="0" applyNumberFormat="0" applyFill="0" applyBorder="0" applyProtection="0">
      <alignment horizontal="center"/>
    </xf>
    <xf numFmtId="49" fontId="82" fillId="22" borderId="0" applyNumberFormat="0" applyFill="0" applyBorder="0" applyProtection="0">
      <alignment horizontal="center"/>
    </xf>
    <xf numFmtId="192" fontId="2" fillId="0" borderId="0" applyFill="0" applyBorder="0" applyProtection="0">
      <alignment horizontal="right"/>
    </xf>
    <xf numFmtId="193" fontId="2" fillId="0" borderId="0" applyFill="0" applyBorder="0" applyProtection="0">
      <alignment horizontal="right"/>
    </xf>
    <xf numFmtId="194" fontId="2" fillId="0" borderId="0" applyFill="0" applyBorder="0" applyProtection="0">
      <alignment horizontal="right"/>
    </xf>
    <xf numFmtId="0" fontId="5" fillId="3" borderId="0" applyNumberFormat="0" applyBorder="0" applyAlignment="0" applyProtection="0"/>
    <xf numFmtId="0" fontId="84" fillId="58" borderId="0" applyNumberFormat="0" applyBorder="0" applyAlignment="0" applyProtection="0"/>
    <xf numFmtId="0" fontId="5" fillId="3" borderId="0" applyNumberFormat="0" applyBorder="0" applyAlignment="0" applyProtection="0"/>
    <xf numFmtId="0" fontId="41" fillId="3" borderId="0" applyNumberFormat="0" applyBorder="0" applyAlignment="0" applyProtection="0"/>
    <xf numFmtId="0" fontId="2" fillId="24" borderId="1"/>
    <xf numFmtId="0" fontId="6" fillId="10" borderId="2" applyNumberFormat="0" applyAlignment="0" applyProtection="0"/>
    <xf numFmtId="0" fontId="85" fillId="59" borderId="26"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6"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42" fillId="10" borderId="2" applyNumberFormat="0" applyAlignment="0" applyProtection="0"/>
    <xf numFmtId="0" fontId="2" fillId="0" borderId="3"/>
    <xf numFmtId="0" fontId="7" fillId="25" borderId="4" applyNumberFormat="0" applyAlignment="0" applyProtection="0"/>
    <xf numFmtId="0" fontId="86" fillId="60" borderId="27" applyNumberFormat="0" applyAlignment="0" applyProtection="0"/>
    <xf numFmtId="0" fontId="7" fillId="25" borderId="4" applyNumberFormat="0" applyAlignment="0" applyProtection="0"/>
    <xf numFmtId="0" fontId="43" fillId="25" borderId="4" applyNumberFormat="0" applyAlignment="0" applyProtection="0"/>
    <xf numFmtId="0" fontId="44" fillId="26" borderId="0">
      <alignment horizontal="center"/>
    </xf>
    <xf numFmtId="0" fontId="45" fillId="26" borderId="0">
      <alignment horizontal="center" vertical="center"/>
    </xf>
    <xf numFmtId="0" fontId="8" fillId="27" borderId="0">
      <alignment horizontal="center" wrapText="1"/>
    </xf>
    <xf numFmtId="0" fontId="46" fillId="26" borderId="0">
      <alignment horizontal="center"/>
    </xf>
    <xf numFmtId="0" fontId="47" fillId="0" borderId="0">
      <alignment horizontal="left"/>
    </xf>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8" fillId="0" borderId="0" applyFont="0" applyFill="0" applyBorder="0" applyAlignment="0" applyProtection="0"/>
    <xf numFmtId="44" fontId="8" fillId="0" borderId="0" applyFont="0" applyFill="0" applyBorder="0" applyAlignment="0" applyProtection="0"/>
    <xf numFmtId="44" fontId="78" fillId="0" borderId="0" applyFont="0" applyFill="0" applyBorder="0" applyAlignment="0" applyProtection="0"/>
    <xf numFmtId="3" fontId="2" fillId="0" borderId="0">
      <alignment horizontal="right"/>
    </xf>
    <xf numFmtId="0" fontId="48" fillId="28" borderId="5" applyBorder="0">
      <protection locked="0"/>
    </xf>
    <xf numFmtId="0" fontId="48" fillId="23" borderId="0">
      <protection locked="0"/>
    </xf>
    <xf numFmtId="3" fontId="2" fillId="0" borderId="0">
      <alignment horizontal="right"/>
    </xf>
    <xf numFmtId="0" fontId="49" fillId="23" borderId="1" applyBorder="0">
      <protection locked="0"/>
    </xf>
    <xf numFmtId="195" fontId="2" fillId="0" borderId="0" applyFill="0" applyBorder="0" applyAlignment="0" applyProtection="0"/>
    <xf numFmtId="196" fontId="2" fillId="0" borderId="0" applyFill="0" applyBorder="0" applyProtection="0">
      <alignment horizontal="right"/>
    </xf>
    <xf numFmtId="0" fontId="9" fillId="0" borderId="0" applyNumberFormat="0" applyFill="0" applyBorder="0" applyAlignment="0" applyProtection="0"/>
    <xf numFmtId="0" fontId="87"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27" fillId="26" borderId="3">
      <alignment horizontal="left"/>
    </xf>
    <xf numFmtId="0" fontId="51" fillId="26" borderId="0">
      <alignment horizontal="left"/>
    </xf>
    <xf numFmtId="0" fontId="10" fillId="5" borderId="0" applyNumberFormat="0" applyBorder="0" applyAlignment="0" applyProtection="0"/>
    <xf numFmtId="0" fontId="88" fillId="61" borderId="0" applyNumberFormat="0" applyBorder="0" applyAlignment="0" applyProtection="0"/>
    <xf numFmtId="0" fontId="10" fillId="5" borderId="0" applyNumberFormat="0" applyBorder="0" applyAlignment="0" applyProtection="0"/>
    <xf numFmtId="0" fontId="52" fillId="5" borderId="0" applyNumberFormat="0" applyBorder="0" applyAlignment="0" applyProtection="0"/>
    <xf numFmtId="0" fontId="53" fillId="29" borderId="0">
      <alignment horizontal="right" vertical="top" textRotation="90" wrapText="1"/>
    </xf>
    <xf numFmtId="0" fontId="11" fillId="0" borderId="6" applyNumberFormat="0" applyFill="0" applyAlignment="0" applyProtection="0"/>
    <xf numFmtId="0" fontId="89" fillId="0" borderId="28" applyNumberFormat="0" applyFill="0" applyAlignment="0" applyProtection="0"/>
    <xf numFmtId="0" fontId="54" fillId="30" borderId="0"/>
    <xf numFmtId="0" fontId="54" fillId="30" borderId="0"/>
    <xf numFmtId="0" fontId="11" fillId="0" borderId="6" applyNumberFormat="0" applyFill="0" applyAlignment="0" applyProtection="0"/>
    <xf numFmtId="0" fontId="12" fillId="0" borderId="7" applyNumberFormat="0" applyFill="0" applyAlignment="0" applyProtection="0"/>
    <xf numFmtId="0" fontId="90" fillId="0" borderId="29" applyNumberFormat="0" applyFill="0" applyAlignment="0" applyProtection="0"/>
    <xf numFmtId="0" fontId="55" fillId="30" borderId="0"/>
    <xf numFmtId="0" fontId="55" fillId="30" borderId="0"/>
    <xf numFmtId="0" fontId="12" fillId="0" borderId="7" applyNumberFormat="0" applyFill="0" applyAlignment="0" applyProtection="0"/>
    <xf numFmtId="0" fontId="13" fillId="0" borderId="8" applyNumberFormat="0" applyFill="0" applyAlignment="0" applyProtection="0"/>
    <xf numFmtId="0" fontId="91" fillId="0" borderId="30" applyNumberFormat="0" applyFill="0" applyAlignment="0" applyProtection="0"/>
    <xf numFmtId="0" fontId="13" fillId="0" borderId="8" applyNumberFormat="0" applyFill="0" applyAlignment="0" applyProtection="0"/>
    <xf numFmtId="0" fontId="56" fillId="0" borderId="8" applyNumberFormat="0" applyFill="0" applyAlignment="0" applyProtection="0"/>
    <xf numFmtId="0" fontId="13" fillId="0" borderId="0" applyNumberForma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92" fillId="0" borderId="0" applyNumberFormat="0" applyFill="0" applyBorder="0" applyAlignment="0" applyProtection="0"/>
    <xf numFmtId="0" fontId="15" fillId="4" borderId="2" applyNumberFormat="0" applyAlignment="0" applyProtection="0"/>
    <xf numFmtId="0" fontId="93" fillId="62" borderId="26"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15"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58" fillId="4" borderId="2" applyNumberFormat="0" applyAlignment="0" applyProtection="0"/>
    <xf numFmtId="0" fontId="22" fillId="27" borderId="0">
      <alignment horizontal="center"/>
    </xf>
    <xf numFmtId="0" fontId="59" fillId="0" borderId="0">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0" fillId="0" borderId="9">
      <alignment horizontal="left"/>
    </xf>
    <xf numFmtId="0" fontId="61" fillId="0" borderId="0">
      <alignment horizontal="left"/>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0">
      <alignment wrapText="1"/>
    </xf>
    <xf numFmtId="0" fontId="62" fillId="26" borderId="11"/>
    <xf numFmtId="0" fontId="62" fillId="26" borderId="12"/>
    <xf numFmtId="0" fontId="2" fillId="26" borderId="13">
      <alignment horizontal="center" wrapText="1"/>
    </xf>
    <xf numFmtId="0" fontId="16" fillId="0" borderId="14" applyNumberFormat="0" applyFill="0" applyAlignment="0" applyProtection="0"/>
    <xf numFmtId="0" fontId="94" fillId="0" borderId="31" applyNumberFormat="0" applyFill="0" applyAlignment="0" applyProtection="0"/>
    <xf numFmtId="0" fontId="16" fillId="0" borderId="14" applyNumberFormat="0" applyFill="0" applyAlignment="0" applyProtection="0"/>
    <xf numFmtId="0" fontId="63" fillId="0" borderId="14" applyNumberFormat="0" applyFill="0" applyAlignment="0" applyProtection="0"/>
    <xf numFmtId="0" fontId="2" fillId="0" borderId="0"/>
    <xf numFmtId="0" fontId="39" fillId="0" borderId="0"/>
    <xf numFmtId="0" fontId="31"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39" fillId="0" borderId="0"/>
    <xf numFmtId="0" fontId="39" fillId="0" borderId="0"/>
    <xf numFmtId="0" fontId="31" fillId="0" borderId="0"/>
    <xf numFmtId="0" fontId="31" fillId="0" borderId="0"/>
    <xf numFmtId="0" fontId="39" fillId="0" borderId="0"/>
    <xf numFmtId="0" fontId="8" fillId="0" borderId="0" applyFont="0" applyFill="0" applyBorder="0" applyAlignment="0" applyProtection="0"/>
    <xf numFmtId="0" fontId="17" fillId="6" borderId="0" applyNumberFormat="0" applyBorder="0" applyAlignment="0" applyProtection="0"/>
    <xf numFmtId="0" fontId="95" fillId="63" borderId="0" applyNumberFormat="0" applyBorder="0" applyAlignment="0" applyProtection="0"/>
    <xf numFmtId="0" fontId="17" fillId="6" borderId="0" applyNumberFormat="0" applyBorder="0" applyAlignment="0" applyProtection="0"/>
    <xf numFmtId="0" fontId="64" fillId="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2" fillId="0" borderId="0"/>
    <xf numFmtId="0" fontId="78" fillId="0" borderId="0"/>
    <xf numFmtId="0" fontId="8" fillId="0" borderId="0"/>
    <xf numFmtId="0" fontId="8" fillId="0" borderId="0"/>
    <xf numFmtId="0" fontId="3" fillId="0" borderId="0"/>
    <xf numFmtId="0" fontId="3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2" fillId="0" borderId="0"/>
    <xf numFmtId="0" fontId="31" fillId="0" borderId="0"/>
    <xf numFmtId="0" fontId="38"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65" fillId="0" borderId="0"/>
    <xf numFmtId="0" fontId="78"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78"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65" fillId="0" borderId="0"/>
    <xf numFmtId="0" fontId="8" fillId="0" borderId="0"/>
    <xf numFmtId="0" fontId="6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top"/>
    </xf>
    <xf numFmtId="0" fontId="1" fillId="31" borderId="15" applyNumberFormat="0" applyFont="0" applyAlignment="0" applyProtection="0"/>
    <xf numFmtId="0" fontId="78" fillId="64" borderId="32" applyNumberFormat="0" applyFont="0" applyAlignment="0" applyProtection="0"/>
    <xf numFmtId="0" fontId="8" fillId="31" borderId="15" applyNumberFormat="0" applyFont="0" applyAlignment="0" applyProtection="0"/>
    <xf numFmtId="0" fontId="59" fillId="0" borderId="0">
      <alignment horizontal="left"/>
    </xf>
    <xf numFmtId="0" fontId="59" fillId="0" borderId="0">
      <alignment horizontal="left"/>
    </xf>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8" fillId="31" borderId="15" applyNumberFormat="0" applyFont="0" applyAlignment="0" applyProtection="0"/>
    <xf numFmtId="0" fontId="78" fillId="64" borderId="32" applyNumberFormat="0" applyFont="0" applyAlignment="0" applyProtection="0"/>
    <xf numFmtId="0" fontId="3" fillId="64" borderId="32" applyNumberFormat="0" applyFont="0" applyAlignment="0" applyProtection="0"/>
    <xf numFmtId="0" fontId="3" fillId="64" borderId="32" applyNumberFormat="0" applyFont="0" applyAlignment="0" applyProtection="0"/>
    <xf numFmtId="0" fontId="3" fillId="64" borderId="32" applyNumberFormat="0" applyFont="0" applyAlignment="0" applyProtection="0"/>
    <xf numFmtId="0" fontId="3" fillId="64" borderId="32" applyNumberFormat="0" applyFont="0" applyAlignment="0" applyProtection="0"/>
    <xf numFmtId="0" fontId="18" fillId="10" borderId="16" applyNumberFormat="0" applyAlignment="0" applyProtection="0"/>
    <xf numFmtId="0" fontId="96" fillId="59" borderId="33"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18"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0" fontId="66" fillId="10" borderId="16"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NumberFormat="0" applyFont="0" applyFill="0" applyBorder="0" applyAlignment="0" applyProtection="0"/>
    <xf numFmtId="197" fontId="59" fillId="0" borderId="0">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0" fillId="0" borderId="9">
      <alignment horizontal="right"/>
    </xf>
    <xf numFmtId="0" fontId="61" fillId="0" borderId="0">
      <alignment horizontal="right"/>
    </xf>
    <xf numFmtId="3" fontId="48" fillId="23" borderId="17">
      <alignment horizontal="right"/>
      <protection locked="0"/>
    </xf>
    <xf numFmtId="0" fontId="48" fillId="23" borderId="17">
      <protection locked="0"/>
    </xf>
    <xf numFmtId="3" fontId="48" fillId="23" borderId="17">
      <alignment horizontal="right"/>
      <protection locked="0"/>
    </xf>
    <xf numFmtId="0" fontId="2" fillId="26" borderId="3"/>
    <xf numFmtId="0" fontId="45" fillId="26" borderId="0">
      <alignment horizontal="right"/>
    </xf>
    <xf numFmtId="0" fontId="67" fillId="32" borderId="0">
      <alignment horizontal="center"/>
    </xf>
    <xf numFmtId="0" fontId="68" fillId="27" borderId="0"/>
    <xf numFmtId="0" fontId="69" fillId="29" borderId="18">
      <alignment horizontal="left" vertical="top" wrapText="1"/>
    </xf>
    <xf numFmtId="0" fontId="69" fillId="29" borderId="19">
      <alignment horizontal="left" vertical="top"/>
    </xf>
    <xf numFmtId="3" fontId="2" fillId="0" borderId="0" applyFill="0" applyBorder="0" applyProtection="0">
      <alignment horizontal="right"/>
    </xf>
    <xf numFmtId="0" fontId="8" fillId="0" borderId="0"/>
    <xf numFmtId="0" fontId="8" fillId="0" borderId="0"/>
    <xf numFmtId="198" fontId="2" fillId="0" borderId="0">
      <alignment horizontal="right"/>
    </xf>
    <xf numFmtId="37" fontId="70" fillId="0" borderId="0"/>
    <xf numFmtId="0" fontId="38" fillId="0" borderId="0">
      <alignment vertical="top"/>
    </xf>
    <xf numFmtId="0" fontId="38" fillId="0" borderId="0">
      <alignment vertical="top"/>
    </xf>
    <xf numFmtId="0" fontId="71" fillId="0" borderId="0">
      <alignment horizontal="left"/>
    </xf>
    <xf numFmtId="0" fontId="72" fillId="0" borderId="0">
      <alignment horizontal="left"/>
    </xf>
    <xf numFmtId="0" fontId="72" fillId="0" borderId="0">
      <alignment horizontal="left"/>
    </xf>
    <xf numFmtId="0" fontId="71" fillId="0" borderId="0">
      <alignment horizontal="left"/>
    </xf>
    <xf numFmtId="0" fontId="61" fillId="0" borderId="0"/>
    <xf numFmtId="0" fontId="59" fillId="0" borderId="0"/>
    <xf numFmtId="0" fontId="73" fillId="0" borderId="20"/>
    <xf numFmtId="0" fontId="44" fillId="26" borderId="0">
      <alignment horizontal="center"/>
    </xf>
    <xf numFmtId="0" fontId="19" fillId="0" borderId="0" applyNumberFormat="0" applyFill="0" applyBorder="0" applyAlignment="0" applyProtection="0"/>
    <xf numFmtId="0" fontId="97" fillId="0" borderId="0" applyNumberFormat="0" applyFill="0" applyBorder="0" applyAlignment="0" applyProtection="0"/>
    <xf numFmtId="0" fontId="19" fillId="0" borderId="0" applyNumberFormat="0" applyFill="0" applyBorder="0" applyAlignment="0" applyProtection="0"/>
    <xf numFmtId="0" fontId="74" fillId="0" borderId="0">
      <alignment horizontal="left" wrapText="1"/>
    </xf>
    <xf numFmtId="0" fontId="32" fillId="26" borderId="0"/>
    <xf numFmtId="0" fontId="20" fillId="0" borderId="21" applyNumberFormat="0" applyFill="0" applyAlignment="0" applyProtection="0"/>
    <xf numFmtId="0" fontId="98" fillId="0" borderId="34" applyNumberFormat="0" applyFill="0" applyAlignment="0" applyProtection="0"/>
    <xf numFmtId="0" fontId="8" fillId="0" borderId="0"/>
    <xf numFmtId="0" fontId="8" fillId="0" borderId="0"/>
    <xf numFmtId="0" fontId="8" fillId="0" borderId="0"/>
    <xf numFmtId="0" fontId="20" fillId="0" borderId="21" applyNumberFormat="0" applyFill="0" applyAlignment="0" applyProtection="0"/>
    <xf numFmtId="0" fontId="8" fillId="0" borderId="0"/>
    <xf numFmtId="0" fontId="8" fillId="0" borderId="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32" fillId="0" borderId="0" applyNumberFormat="0">
      <alignment horizontal="right"/>
    </xf>
    <xf numFmtId="0" fontId="32" fillId="0" borderId="0">
      <alignment horizontal="left" vertical="center"/>
    </xf>
    <xf numFmtId="0" fontId="21"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31" fillId="0" borderId="0"/>
  </cellStyleXfs>
  <cellXfs count="172">
    <xf numFmtId="0" fontId="0" fillId="0" borderId="0" xfId="0" applyAlignment="1"/>
    <xf numFmtId="0" fontId="0" fillId="65" borderId="0" xfId="0" applyFill="1" applyAlignment="1"/>
    <xf numFmtId="0" fontId="0" fillId="65" borderId="0" xfId="0" applyFill="1" applyAlignment="1">
      <alignment vertical="top"/>
    </xf>
    <xf numFmtId="0" fontId="23" fillId="65" borderId="0" xfId="0" applyFont="1" applyFill="1" applyAlignment="1"/>
    <xf numFmtId="0" fontId="0" fillId="65" borderId="22" xfId="0" applyFill="1" applyBorder="1" applyAlignment="1"/>
    <xf numFmtId="0" fontId="2" fillId="65" borderId="0" xfId="0" applyFont="1" applyFill="1" applyAlignment="1"/>
    <xf numFmtId="0" fontId="25" fillId="65" borderId="23" xfId="0" applyFont="1" applyFill="1" applyBorder="1" applyAlignment="1">
      <alignment horizontal="right" wrapText="1"/>
    </xf>
    <xf numFmtId="0" fontId="14" fillId="65" borderId="0" xfId="365" applyFill="1" applyAlignment="1" applyProtection="1"/>
    <xf numFmtId="0" fontId="8" fillId="65" borderId="0" xfId="0" applyFont="1" applyFill="1" applyAlignment="1"/>
    <xf numFmtId="0" fontId="8" fillId="65" borderId="0" xfId="932" applyFont="1" applyFill="1" applyBorder="1" applyAlignment="1">
      <alignment vertical="top"/>
    </xf>
    <xf numFmtId="0" fontId="32" fillId="65" borderId="23" xfId="0" applyFont="1" applyFill="1" applyBorder="1" applyAlignment="1">
      <alignment horizontal="right" wrapText="1"/>
    </xf>
    <xf numFmtId="0" fontId="8" fillId="65" borderId="0" xfId="932" applyFont="1" applyFill="1" applyBorder="1" applyAlignment="1">
      <alignment vertical="top" shrinkToFit="1"/>
    </xf>
    <xf numFmtId="0" fontId="8" fillId="66" borderId="0" xfId="932" applyFont="1" applyFill="1" applyBorder="1" applyAlignment="1">
      <alignment vertical="top"/>
    </xf>
    <xf numFmtId="0" fontId="22" fillId="65" borderId="24" xfId="932" applyFont="1" applyFill="1" applyBorder="1" applyAlignment="1">
      <alignment vertical="top"/>
    </xf>
    <xf numFmtId="0" fontId="8" fillId="65" borderId="25" xfId="932" applyFont="1" applyFill="1" applyBorder="1" applyAlignment="1">
      <alignment vertical="top"/>
    </xf>
    <xf numFmtId="0" fontId="0" fillId="65" borderId="0" xfId="0" applyFill="1" applyBorder="1" applyAlignment="1"/>
    <xf numFmtId="0" fontId="2" fillId="65" borderId="0" xfId="0" applyFont="1" applyFill="1" applyBorder="1" applyAlignment="1"/>
    <xf numFmtId="0" fontId="23" fillId="65" borderId="0" xfId="0" applyFont="1" applyFill="1" applyBorder="1" applyAlignment="1"/>
    <xf numFmtId="0" fontId="8" fillId="65" borderId="0" xfId="0" applyFont="1" applyFill="1" applyBorder="1" applyAlignment="1"/>
    <xf numFmtId="0" fontId="23" fillId="65" borderId="0" xfId="0" applyFont="1" applyFill="1" applyAlignment="1">
      <alignment horizontal="left" vertical="top" wrapText="1"/>
    </xf>
    <xf numFmtId="0" fontId="14" fillId="65" borderId="0" xfId="365" applyFont="1" applyFill="1" applyAlignment="1" applyProtection="1">
      <alignment vertical="top"/>
    </xf>
    <xf numFmtId="0" fontId="22" fillId="65" borderId="0" xfId="0" applyFont="1" applyFill="1" applyAlignment="1"/>
    <xf numFmtId="0" fontId="22" fillId="65" borderId="0" xfId="932" applyFont="1" applyFill="1" applyBorder="1" applyAlignment="1"/>
    <xf numFmtId="0" fontId="8" fillId="65" borderId="0" xfId="932" applyFont="1" applyFill="1" applyBorder="1" applyAlignment="1"/>
    <xf numFmtId="0" fontId="14" fillId="65" borderId="0" xfId="365" applyFill="1" applyBorder="1" applyAlignment="1" applyProtection="1">
      <alignment horizontal="right"/>
    </xf>
    <xf numFmtId="0" fontId="32" fillId="65" borderId="23" xfId="0" applyFont="1" applyFill="1" applyBorder="1" applyAlignment="1">
      <alignment horizontal="left"/>
    </xf>
    <xf numFmtId="0" fontId="2" fillId="65" borderId="0" xfId="0" applyFont="1" applyFill="1" applyBorder="1" applyAlignment="1">
      <alignment horizontal="left" wrapText="1"/>
    </xf>
    <xf numFmtId="0" fontId="2" fillId="65" borderId="0" xfId="0" applyFont="1" applyFill="1" applyBorder="1" applyAlignment="1">
      <alignment horizontal="left"/>
    </xf>
    <xf numFmtId="0" fontId="32" fillId="65" borderId="22" xfId="0" applyFont="1" applyFill="1" applyBorder="1" applyAlignment="1">
      <alignment horizontal="left"/>
    </xf>
    <xf numFmtId="3" fontId="2" fillId="65" borderId="22" xfId="0" applyNumberFormat="1" applyFont="1" applyFill="1" applyBorder="1" applyAlignment="1">
      <alignment horizontal="right"/>
    </xf>
    <xf numFmtId="3" fontId="0" fillId="65" borderId="22" xfId="0" applyNumberFormat="1" applyFill="1" applyBorder="1" applyAlignment="1"/>
    <xf numFmtId="177" fontId="0" fillId="65" borderId="0" xfId="0" applyNumberFormat="1" applyFill="1" applyAlignment="1"/>
    <xf numFmtId="0" fontId="0" fillId="65" borderId="0" xfId="0" applyFill="1" applyAlignment="1">
      <alignment horizontal="left"/>
    </xf>
    <xf numFmtId="0" fontId="2" fillId="65" borderId="0" xfId="0" applyFont="1" applyFill="1" applyAlignment="1">
      <alignment horizontal="left"/>
    </xf>
    <xf numFmtId="0" fontId="32" fillId="65" borderId="23" xfId="0" applyFont="1" applyFill="1" applyBorder="1" applyAlignment="1">
      <alignment horizontal="right"/>
    </xf>
    <xf numFmtId="3" fontId="2" fillId="65" borderId="0" xfId="0" applyNumberFormat="1" applyFont="1" applyFill="1" applyBorder="1" applyAlignment="1">
      <alignment horizontal="right"/>
    </xf>
    <xf numFmtId="179" fontId="2" fillId="65" borderId="0" xfId="0" applyNumberFormat="1" applyFont="1" applyFill="1" applyBorder="1" applyAlignment="1">
      <alignment horizontal="right"/>
    </xf>
    <xf numFmtId="0" fontId="100" fillId="65" borderId="0" xfId="0" applyFont="1" applyFill="1" applyAlignment="1"/>
    <xf numFmtId="0" fontId="25" fillId="65" borderId="25" xfId="0" applyFont="1" applyFill="1" applyBorder="1" applyAlignment="1">
      <alignment horizontal="right" vertical="center" wrapText="1"/>
    </xf>
    <xf numFmtId="0" fontId="27" fillId="65" borderId="0" xfId="0" applyFont="1" applyFill="1" applyBorder="1" applyAlignment="1">
      <alignment horizontal="left" vertical="center" wrapText="1"/>
    </xf>
    <xf numFmtId="3" fontId="2" fillId="65" borderId="0" xfId="686" applyNumberFormat="1" applyFont="1" applyFill="1" applyBorder="1" applyAlignment="1">
      <alignment horizontal="right" wrapText="1"/>
    </xf>
    <xf numFmtId="0" fontId="27" fillId="65" borderId="0" xfId="743" applyFont="1" applyFill="1" applyBorder="1" applyAlignment="1"/>
    <xf numFmtId="0" fontId="2" fillId="65" borderId="0" xfId="743" applyFont="1" applyFill="1" applyBorder="1" applyAlignment="1"/>
    <xf numFmtId="0" fontId="25" fillId="65" borderId="0" xfId="0" applyFont="1" applyFill="1" applyBorder="1" applyAlignment="1">
      <alignment horizontal="left" vertical="center" wrapText="1"/>
    </xf>
    <xf numFmtId="179" fontId="2" fillId="65" borderId="0" xfId="686" applyNumberFormat="1" applyFont="1" applyFill="1" applyBorder="1" applyAlignment="1">
      <alignment horizontal="right" wrapText="1"/>
    </xf>
    <xf numFmtId="0" fontId="8" fillId="65" borderId="0" xfId="932" applyFont="1" applyFill="1" applyBorder="1" applyAlignment="1">
      <alignment horizontal="left" vertical="top"/>
    </xf>
    <xf numFmtId="0" fontId="8" fillId="65" borderId="0" xfId="932" applyFont="1" applyFill="1" applyBorder="1" applyAlignment="1">
      <alignment horizontal="left"/>
    </xf>
    <xf numFmtId="0" fontId="27" fillId="65" borderId="0" xfId="743" applyFont="1" applyFill="1" applyBorder="1" applyAlignment="1">
      <alignment horizontal="left"/>
    </xf>
    <xf numFmtId="0" fontId="14" fillId="65" borderId="0" xfId="365" applyFill="1" applyAlignment="1" applyProtection="1">
      <alignment horizontal="right"/>
    </xf>
    <xf numFmtId="176" fontId="2" fillId="65" borderId="0" xfId="686" applyNumberFormat="1" applyFont="1" applyFill="1" applyBorder="1" applyAlignment="1">
      <alignment horizontal="right" wrapText="1"/>
    </xf>
    <xf numFmtId="0" fontId="25" fillId="65" borderId="25" xfId="0" applyFont="1" applyFill="1" applyBorder="1" applyAlignment="1">
      <alignment horizontal="left" wrapText="1"/>
    </xf>
    <xf numFmtId="0" fontId="25" fillId="65" borderId="25" xfId="0" applyFont="1" applyFill="1" applyBorder="1" applyAlignment="1">
      <alignment horizontal="right" wrapText="1"/>
    </xf>
    <xf numFmtId="0" fontId="25" fillId="65" borderId="0" xfId="0" applyFont="1" applyFill="1" applyBorder="1" applyAlignment="1">
      <alignment horizontal="right" wrapText="1"/>
    </xf>
    <xf numFmtId="0" fontId="24" fillId="65" borderId="0" xfId="0" applyFont="1" applyFill="1" applyBorder="1" applyAlignment="1">
      <alignment wrapText="1"/>
    </xf>
    <xf numFmtId="3" fontId="14" fillId="65" borderId="0" xfId="365" applyNumberFormat="1" applyFill="1" applyBorder="1" applyAlignment="1" applyProtection="1">
      <alignment horizontal="right" wrapText="1"/>
    </xf>
    <xf numFmtId="0" fontId="25" fillId="65" borderId="0" xfId="0" applyFont="1" applyFill="1" applyBorder="1" applyAlignment="1">
      <alignment horizontal="right" vertical="center" wrapText="1"/>
    </xf>
    <xf numFmtId="0" fontId="32" fillId="65" borderId="0" xfId="743" applyFont="1" applyFill="1" applyBorder="1" applyAlignment="1"/>
    <xf numFmtId="3" fontId="2" fillId="65" borderId="0" xfId="686" applyNumberFormat="1" applyFont="1" applyFill="1" applyBorder="1" applyAlignment="1">
      <alignment wrapText="1"/>
    </xf>
    <xf numFmtId="179" fontId="2" fillId="65" borderId="0" xfId="686" applyNumberFormat="1" applyFont="1" applyFill="1" applyBorder="1" applyAlignment="1">
      <alignment wrapText="1"/>
    </xf>
    <xf numFmtId="3" fontId="2" fillId="65" borderId="0" xfId="0" applyNumberFormat="1" applyFont="1" applyFill="1" applyAlignment="1"/>
    <xf numFmtId="0" fontId="22" fillId="65" borderId="0" xfId="0" applyFont="1" applyFill="1" applyBorder="1" applyAlignment="1"/>
    <xf numFmtId="0" fontId="32" fillId="65" borderId="0" xfId="0" applyFont="1" applyFill="1" applyAlignment="1"/>
    <xf numFmtId="3" fontId="32" fillId="65" borderId="0" xfId="0" applyNumberFormat="1" applyFont="1" applyFill="1" applyAlignment="1"/>
    <xf numFmtId="3" fontId="0" fillId="65" borderId="0" xfId="0" applyNumberFormat="1" applyFill="1" applyAlignment="1"/>
    <xf numFmtId="179" fontId="0" fillId="65" borderId="0" xfId="0" applyNumberFormat="1" applyFill="1" applyAlignment="1"/>
    <xf numFmtId="0" fontId="25" fillId="65" borderId="0" xfId="743" applyFont="1" applyFill="1" applyBorder="1" applyAlignment="1">
      <alignment horizontal="left"/>
    </xf>
    <xf numFmtId="0" fontId="14" fillId="65" borderId="0" xfId="365" applyFill="1" applyAlignment="1" applyProtection="1">
      <alignment vertical="top"/>
    </xf>
    <xf numFmtId="0" fontId="2" fillId="65" borderId="0" xfId="743" applyFont="1" applyFill="1" applyBorder="1" applyAlignment="1">
      <alignment horizontal="left"/>
    </xf>
    <xf numFmtId="0" fontId="32" fillId="65" borderId="0" xfId="0" applyFont="1" applyFill="1" applyBorder="1" applyAlignment="1">
      <alignment horizontal="left"/>
    </xf>
    <xf numFmtId="0" fontId="27" fillId="65" borderId="0" xfId="743" applyFont="1" applyFill="1" applyBorder="1" applyAlignment="1">
      <alignment vertical="center"/>
    </xf>
    <xf numFmtId="0" fontId="2" fillId="65" borderId="0" xfId="743" applyFont="1" applyFill="1" applyBorder="1" applyAlignment="1">
      <alignment vertical="center"/>
    </xf>
    <xf numFmtId="179" fontId="2" fillId="65" borderId="0" xfId="686" applyNumberFormat="1" applyFont="1" applyFill="1" applyBorder="1" applyAlignment="1">
      <alignment horizontal="right" vertical="center" wrapText="1"/>
    </xf>
    <xf numFmtId="0" fontId="2" fillId="65" borderId="0" xfId="0" applyFont="1" applyFill="1" applyBorder="1" applyAlignment="1">
      <alignment vertical="center"/>
    </xf>
    <xf numFmtId="0" fontId="27" fillId="65" borderId="0" xfId="0" applyFont="1" applyFill="1" applyBorder="1" applyAlignment="1">
      <alignment vertical="center" wrapText="1"/>
    </xf>
    <xf numFmtId="179" fontId="2" fillId="65" borderId="0" xfId="686" applyNumberFormat="1" applyFont="1" applyFill="1" applyBorder="1" applyAlignment="1">
      <alignment vertical="center" wrapText="1"/>
    </xf>
    <xf numFmtId="179" fontId="27" fillId="65" borderId="0" xfId="743" applyNumberFormat="1" applyFont="1" applyFill="1" applyBorder="1" applyAlignment="1">
      <alignment vertical="center"/>
    </xf>
    <xf numFmtId="0" fontId="30" fillId="65" borderId="0" xfId="0" applyFont="1" applyFill="1" applyBorder="1" applyAlignment="1">
      <alignment wrapText="1"/>
    </xf>
    <xf numFmtId="0" fontId="23" fillId="65" borderId="0" xfId="365" applyFont="1" applyFill="1" applyAlignment="1" applyProtection="1"/>
    <xf numFmtId="0" fontId="25" fillId="65" borderId="0" xfId="0" applyFont="1" applyFill="1" applyBorder="1" applyAlignment="1">
      <alignment vertical="center" wrapText="1"/>
    </xf>
    <xf numFmtId="0" fontId="32" fillId="65" borderId="0" xfId="743" applyFont="1" applyFill="1" applyBorder="1" applyAlignment="1">
      <alignment vertical="center"/>
    </xf>
    <xf numFmtId="179" fontId="32" fillId="65" borderId="0" xfId="686" applyNumberFormat="1" applyFont="1" applyFill="1" applyBorder="1" applyAlignment="1">
      <alignment vertical="center" wrapText="1"/>
    </xf>
    <xf numFmtId="0" fontId="32" fillId="65" borderId="0" xfId="0" applyFont="1" applyFill="1" applyBorder="1" applyAlignment="1">
      <alignment vertical="center"/>
    </xf>
    <xf numFmtId="0" fontId="25" fillId="65" borderId="0" xfId="743" applyFont="1" applyFill="1" applyBorder="1" applyAlignment="1"/>
    <xf numFmtId="3" fontId="32" fillId="65" borderId="0" xfId="686" applyNumberFormat="1" applyFont="1" applyFill="1" applyBorder="1" applyAlignment="1">
      <alignment horizontal="right" wrapText="1"/>
    </xf>
    <xf numFmtId="0" fontId="32" fillId="65" borderId="23" xfId="0" applyFont="1" applyFill="1" applyBorder="1" applyAlignment="1">
      <alignment horizontal="left" wrapText="1"/>
    </xf>
    <xf numFmtId="0" fontId="32" fillId="65" borderId="23" xfId="0" applyFont="1" applyFill="1" applyBorder="1" applyAlignment="1">
      <alignment horizontal="right" vertical="center" wrapText="1"/>
    </xf>
    <xf numFmtId="0" fontId="30" fillId="65" borderId="0" xfId="0" applyFont="1" applyFill="1" applyAlignment="1">
      <alignment wrapText="1"/>
    </xf>
    <xf numFmtId="0" fontId="23" fillId="65" borderId="0" xfId="0" applyFont="1" applyFill="1" applyBorder="1" applyAlignment="1">
      <alignment wrapText="1"/>
    </xf>
    <xf numFmtId="0" fontId="30" fillId="65" borderId="0" xfId="0" applyFont="1" applyFill="1" applyAlignment="1">
      <alignment vertical="top" wrapText="1"/>
    </xf>
    <xf numFmtId="0" fontId="30" fillId="65" borderId="0" xfId="0" applyFont="1" applyFill="1" applyAlignment="1"/>
    <xf numFmtId="0" fontId="28" fillId="65" borderId="0" xfId="743" applyFont="1" applyFill="1" applyBorder="1" applyAlignment="1"/>
    <xf numFmtId="0" fontId="30" fillId="65" borderId="0" xfId="743" applyFont="1" applyFill="1" applyBorder="1" applyAlignment="1"/>
    <xf numFmtId="0" fontId="25" fillId="65" borderId="25" xfId="0" applyFont="1" applyFill="1" applyBorder="1" applyAlignment="1">
      <alignment horizontal="left"/>
    </xf>
    <xf numFmtId="0" fontId="24" fillId="65" borderId="25" xfId="0" applyFont="1" applyFill="1" applyBorder="1" applyAlignment="1"/>
    <xf numFmtId="0" fontId="24" fillId="65" borderId="0" xfId="0" applyFont="1" applyFill="1" applyBorder="1" applyAlignment="1"/>
    <xf numFmtId="3" fontId="101" fillId="65" borderId="0" xfId="743" applyNumberFormat="1" applyFont="1" applyFill="1" applyBorder="1" applyAlignment="1"/>
    <xf numFmtId="3" fontId="101" fillId="65" borderId="0" xfId="743" applyNumberFormat="1" applyFont="1" applyFill="1" applyBorder="1" applyAlignment="1">
      <alignment wrapText="1"/>
    </xf>
    <xf numFmtId="3" fontId="101" fillId="65" borderId="0" xfId="686" applyNumberFormat="1" applyFont="1" applyFill="1" applyBorder="1" applyAlignment="1">
      <alignment horizontal="right" wrapText="1"/>
    </xf>
    <xf numFmtId="176" fontId="101" fillId="65" borderId="0" xfId="743" applyNumberFormat="1" applyFont="1" applyFill="1" applyBorder="1" applyAlignment="1"/>
    <xf numFmtId="3" fontId="101" fillId="65" borderId="0" xfId="686" applyNumberFormat="1" applyFont="1" applyFill="1" applyBorder="1" applyAlignment="1">
      <alignment wrapText="1"/>
    </xf>
    <xf numFmtId="3" fontId="102" fillId="65" borderId="0" xfId="686" applyNumberFormat="1" applyFont="1" applyFill="1" applyBorder="1" applyAlignment="1">
      <alignment wrapText="1"/>
    </xf>
    <xf numFmtId="3" fontId="101" fillId="65" borderId="0" xfId="0" applyNumberFormat="1" applyFont="1" applyFill="1" applyBorder="1" applyAlignment="1"/>
    <xf numFmtId="3" fontId="102" fillId="65" borderId="0" xfId="0" applyNumberFormat="1" applyFont="1" applyFill="1" applyBorder="1" applyAlignment="1"/>
    <xf numFmtId="3" fontId="101" fillId="65" borderId="0" xfId="686" applyNumberFormat="1" applyFont="1" applyFill="1" applyBorder="1" applyAlignment="1">
      <alignment vertical="center" wrapText="1"/>
    </xf>
    <xf numFmtId="3" fontId="101" fillId="65" borderId="0" xfId="0" applyNumberFormat="1" applyFont="1" applyFill="1" applyBorder="1" applyAlignment="1">
      <alignment horizontal="right"/>
    </xf>
    <xf numFmtId="3" fontId="101" fillId="65" borderId="0" xfId="0" applyNumberFormat="1" applyFont="1" applyFill="1" applyBorder="1" applyAlignment="1">
      <alignment horizontal="right" wrapText="1"/>
    </xf>
    <xf numFmtId="3" fontId="101" fillId="65" borderId="0" xfId="0" applyNumberFormat="1" applyFont="1" applyFill="1" applyAlignment="1">
      <alignment horizontal="right"/>
    </xf>
    <xf numFmtId="0" fontId="103" fillId="65" borderId="0" xfId="0" applyFont="1" applyFill="1" applyAlignment="1">
      <alignment horizontal="right"/>
    </xf>
    <xf numFmtId="3" fontId="2" fillId="65" borderId="0" xfId="743" applyNumberFormat="1" applyFont="1" applyFill="1" applyBorder="1" applyAlignment="1"/>
    <xf numFmtId="179" fontId="2" fillId="65" borderId="0" xfId="743" applyNumberFormat="1" applyFont="1" applyFill="1" applyBorder="1" applyAlignment="1"/>
    <xf numFmtId="179" fontId="32" fillId="65" borderId="0" xfId="743" applyNumberFormat="1" applyFont="1" applyFill="1" applyBorder="1" applyAlignment="1"/>
    <xf numFmtId="3" fontId="32" fillId="65" borderId="0" xfId="686" applyNumberFormat="1" applyFont="1" applyFill="1" applyBorder="1" applyAlignment="1">
      <alignment wrapText="1"/>
    </xf>
    <xf numFmtId="0" fontId="30" fillId="65" borderId="0" xfId="0" applyFont="1" applyFill="1" applyBorder="1" applyAlignment="1">
      <alignment horizontal="left" vertical="top" wrapText="1"/>
    </xf>
    <xf numFmtId="0" fontId="30" fillId="0" borderId="0" xfId="0" applyFont="1" applyFill="1" applyBorder="1" applyAlignment="1">
      <alignment horizontal="left" vertical="top"/>
    </xf>
    <xf numFmtId="0" fontId="30" fillId="65" borderId="0" xfId="0" applyFont="1" applyFill="1" applyBorder="1" applyAlignment="1">
      <alignment horizontal="left"/>
    </xf>
    <xf numFmtId="3" fontId="2" fillId="65" borderId="0" xfId="743" applyNumberFormat="1" applyFont="1" applyFill="1" applyBorder="1" applyAlignment="1">
      <alignment vertical="center" wrapText="1"/>
    </xf>
    <xf numFmtId="3" fontId="2" fillId="65" borderId="0" xfId="686" applyNumberFormat="1" applyFont="1" applyFill="1" applyBorder="1" applyAlignment="1">
      <alignment vertical="center" wrapText="1"/>
    </xf>
    <xf numFmtId="3" fontId="101" fillId="65" borderId="0" xfId="686" applyNumberFormat="1" applyFont="1" applyFill="1" applyBorder="1" applyAlignment="1">
      <alignment horizontal="left" wrapText="1"/>
    </xf>
    <xf numFmtId="3" fontId="0" fillId="65" borderId="0" xfId="0" applyNumberFormat="1" applyFill="1" applyBorder="1" applyAlignment="1"/>
    <xf numFmtId="0" fontId="33" fillId="65" borderId="0" xfId="0" applyFont="1" applyFill="1" applyBorder="1" applyAlignment="1">
      <alignment horizontal="left"/>
    </xf>
    <xf numFmtId="0" fontId="33" fillId="65" borderId="0" xfId="0" applyFont="1" applyFill="1" applyAlignment="1">
      <alignment vertical="top" wrapText="1"/>
    </xf>
    <xf numFmtId="3" fontId="32" fillId="65" borderId="0" xfId="686" applyNumberFormat="1" applyFont="1" applyFill="1" applyBorder="1" applyAlignment="1">
      <alignment vertical="center" wrapText="1"/>
    </xf>
    <xf numFmtId="0" fontId="8" fillId="65" borderId="0" xfId="0" applyFont="1" applyFill="1" applyAlignment="1">
      <alignment horizontal="right"/>
    </xf>
    <xf numFmtId="3" fontId="2" fillId="65" borderId="0" xfId="0" applyNumberFormat="1" applyFont="1" applyFill="1" applyBorder="1" applyAlignment="1">
      <alignment horizontal="right" wrapText="1"/>
    </xf>
    <xf numFmtId="3" fontId="2" fillId="65" borderId="0" xfId="0" applyNumberFormat="1" applyFont="1" applyFill="1" applyAlignment="1">
      <alignment horizontal="right"/>
    </xf>
    <xf numFmtId="179" fontId="2" fillId="65" borderId="0" xfId="0" applyNumberFormat="1" applyFont="1" applyFill="1" applyAlignment="1">
      <alignment horizontal="right"/>
    </xf>
    <xf numFmtId="179" fontId="2" fillId="65" borderId="0" xfId="0" applyNumberFormat="1" applyFont="1" applyFill="1" applyBorder="1" applyAlignment="1">
      <alignment horizontal="right" wrapText="1"/>
    </xf>
    <xf numFmtId="0" fontId="33" fillId="65" borderId="0" xfId="0" applyFont="1" applyFill="1" applyAlignment="1">
      <alignment horizontal="left" wrapText="1"/>
    </xf>
    <xf numFmtId="0" fontId="30" fillId="65" borderId="0" xfId="0" applyFont="1" applyFill="1" applyBorder="1" applyAlignment="1">
      <alignment horizontal="left" wrapText="1"/>
    </xf>
    <xf numFmtId="0" fontId="33" fillId="65" borderId="0" xfId="0" applyFont="1" applyFill="1" applyBorder="1" applyAlignment="1">
      <alignment horizontal="left" wrapText="1"/>
    </xf>
    <xf numFmtId="176" fontId="0" fillId="65" borderId="0" xfId="0" applyNumberFormat="1" applyFill="1" applyAlignment="1"/>
    <xf numFmtId="0" fontId="30" fillId="65" borderId="0" xfId="0" applyFont="1" applyFill="1" applyBorder="1" applyAlignment="1">
      <alignment horizontal="left" wrapText="1"/>
    </xf>
    <xf numFmtId="0" fontId="30" fillId="65" borderId="0" xfId="0" applyFont="1" applyFill="1" applyAlignment="1">
      <alignment vertical="top" wrapText="1"/>
    </xf>
    <xf numFmtId="0" fontId="30" fillId="65" borderId="0" xfId="0" applyFont="1" applyFill="1" applyAlignment="1">
      <alignment horizontal="left" wrapText="1"/>
    </xf>
    <xf numFmtId="0" fontId="33" fillId="65" borderId="0" xfId="0" applyFont="1" applyFill="1" applyBorder="1" applyAlignment="1">
      <alignment horizontal="left" wrapText="1"/>
    </xf>
    <xf numFmtId="0" fontId="30" fillId="65" borderId="0" xfId="0" applyFont="1" applyFill="1" applyAlignment="1">
      <alignment horizontal="left"/>
    </xf>
    <xf numFmtId="179" fontId="2" fillId="65" borderId="0" xfId="743" applyNumberFormat="1" applyFont="1" applyFill="1" applyBorder="1" applyAlignment="1">
      <alignment horizontal="right" vertical="center" wrapText="1"/>
    </xf>
    <xf numFmtId="176" fontId="2" fillId="65" borderId="0" xfId="743" applyNumberFormat="1" applyFont="1" applyFill="1" applyBorder="1" applyAlignment="1">
      <alignment horizontal="right" vertical="center" wrapText="1"/>
    </xf>
    <xf numFmtId="176" fontId="101" fillId="65" borderId="0" xfId="743" applyNumberFormat="1" applyFont="1" applyFill="1" applyBorder="1" applyAlignment="1">
      <alignment horizontal="right" vertical="center"/>
    </xf>
    <xf numFmtId="176" fontId="2" fillId="65" borderId="0" xfId="686" applyNumberFormat="1" applyFont="1" applyFill="1" applyBorder="1" applyAlignment="1">
      <alignment horizontal="right" vertical="center" wrapText="1"/>
    </xf>
    <xf numFmtId="179" fontId="101" fillId="65" borderId="0" xfId="0" applyNumberFormat="1" applyFont="1" applyFill="1" applyBorder="1" applyAlignment="1">
      <alignment horizontal="right" wrapText="1"/>
    </xf>
    <xf numFmtId="176" fontId="8" fillId="65" borderId="0" xfId="0" applyNumberFormat="1" applyFont="1" applyFill="1" applyAlignment="1">
      <alignment horizontal="right"/>
    </xf>
    <xf numFmtId="176" fontId="103" fillId="65" borderId="0" xfId="0" applyNumberFormat="1" applyFont="1" applyFill="1" applyAlignment="1">
      <alignment horizontal="right"/>
    </xf>
    <xf numFmtId="3" fontId="32" fillId="65" borderId="0" xfId="743" applyNumberFormat="1" applyFont="1" applyFill="1" applyBorder="1" applyAlignment="1"/>
    <xf numFmtId="3" fontId="32" fillId="65" borderId="0" xfId="743" applyNumberFormat="1" applyFont="1" applyFill="1" applyBorder="1" applyAlignment="1">
      <alignment vertical="center" wrapText="1"/>
    </xf>
    <xf numFmtId="0" fontId="0" fillId="65" borderId="0" xfId="0" applyFill="1" applyBorder="1" applyAlignment="1">
      <alignment vertical="top"/>
    </xf>
    <xf numFmtId="0" fontId="2" fillId="65" borderId="25" xfId="0" applyFont="1" applyFill="1" applyBorder="1" applyAlignment="1">
      <alignment horizontal="left"/>
    </xf>
    <xf numFmtId="179" fontId="2" fillId="65" borderId="25" xfId="0" applyNumberFormat="1" applyFont="1" applyFill="1" applyBorder="1" applyAlignment="1">
      <alignment horizontal="right"/>
    </xf>
    <xf numFmtId="0" fontId="0" fillId="65" borderId="0" xfId="0" applyFill="1" applyAlignment="1" applyProtection="1">
      <protection locked="0"/>
    </xf>
    <xf numFmtId="0" fontId="30" fillId="65" borderId="0" xfId="0" applyFont="1" applyFill="1" applyBorder="1" applyAlignment="1">
      <alignment horizontal="left" wrapText="1"/>
    </xf>
    <xf numFmtId="0" fontId="30" fillId="65" borderId="0" xfId="0" applyFont="1" applyFill="1" applyAlignment="1">
      <alignment horizontal="left" wrapText="1"/>
    </xf>
    <xf numFmtId="0" fontId="33" fillId="65" borderId="0" xfId="743" applyFont="1" applyFill="1" applyBorder="1" applyAlignment="1"/>
    <xf numFmtId="0" fontId="30" fillId="65" borderId="0" xfId="0" applyFont="1" applyFill="1" applyBorder="1" applyAlignment="1">
      <alignment horizontal="left" wrapText="1"/>
    </xf>
    <xf numFmtId="0" fontId="0" fillId="0" borderId="0" xfId="0" applyAlignment="1">
      <alignment horizontal="left" wrapText="1"/>
    </xf>
    <xf numFmtId="0" fontId="24" fillId="65" borderId="25" xfId="0" applyFont="1" applyFill="1" applyBorder="1" applyAlignment="1">
      <alignment horizontal="left" wrapText="1"/>
    </xf>
    <xf numFmtId="0" fontId="24" fillId="65" borderId="0" xfId="0" applyFont="1" applyFill="1" applyBorder="1" applyAlignment="1">
      <alignment horizontal="left" wrapText="1"/>
    </xf>
    <xf numFmtId="0" fontId="30" fillId="65" borderId="0" xfId="0" applyFont="1" applyFill="1" applyBorder="1" applyAlignment="1">
      <alignment horizontal="left" vertical="center" wrapText="1"/>
    </xf>
    <xf numFmtId="0" fontId="30" fillId="65" borderId="0" xfId="743" applyFont="1" applyFill="1" applyBorder="1" applyAlignment="1"/>
    <xf numFmtId="0" fontId="0" fillId="0" borderId="0" xfId="0" applyAlignment="1"/>
    <xf numFmtId="0" fontId="22" fillId="65" borderId="25" xfId="686" applyFont="1" applyFill="1" applyBorder="1" applyAlignment="1">
      <alignment horizontal="left" wrapText="1"/>
    </xf>
    <xf numFmtId="0" fontId="30" fillId="65" borderId="0" xfId="0" applyFont="1" applyFill="1" applyBorder="1" applyAlignment="1">
      <alignment wrapText="1"/>
    </xf>
    <xf numFmtId="0" fontId="8" fillId="0" borderId="0" xfId="0" applyFont="1" applyAlignment="1">
      <alignment horizontal="left" wrapText="1"/>
    </xf>
    <xf numFmtId="0" fontId="30" fillId="65" borderId="0" xfId="0" applyFont="1" applyFill="1" applyAlignment="1">
      <alignment vertical="top" wrapText="1"/>
    </xf>
    <xf numFmtId="0" fontId="104" fillId="65" borderId="0" xfId="0" applyFont="1" applyFill="1" applyAlignment="1">
      <alignment vertical="top" wrapText="1"/>
    </xf>
    <xf numFmtId="0" fontId="8" fillId="0" borderId="0" xfId="0" applyFont="1" applyAlignment="1"/>
    <xf numFmtId="0" fontId="28" fillId="65" borderId="0" xfId="0" applyFont="1" applyFill="1" applyBorder="1" applyAlignment="1">
      <alignment horizontal="left" wrapText="1"/>
    </xf>
    <xf numFmtId="0" fontId="30" fillId="65" borderId="0" xfId="0" applyFont="1" applyFill="1" applyAlignment="1">
      <alignment horizontal="left" wrapText="1"/>
    </xf>
    <xf numFmtId="0" fontId="30" fillId="65" borderId="0" xfId="0" applyFont="1" applyFill="1" applyAlignment="1">
      <alignment horizontal="left" vertical="top" wrapText="1"/>
    </xf>
    <xf numFmtId="0" fontId="30" fillId="65" borderId="0" xfId="0" applyFont="1" applyFill="1" applyAlignment="1">
      <alignment wrapText="1"/>
    </xf>
    <xf numFmtId="0" fontId="33" fillId="65" borderId="0" xfId="0" applyFont="1" applyFill="1" applyBorder="1" applyAlignment="1">
      <alignment horizontal="left" wrapText="1"/>
    </xf>
    <xf numFmtId="0" fontId="30" fillId="65" borderId="0" xfId="0" applyFont="1" applyFill="1" applyBorder="1" applyAlignment="1">
      <alignment horizontal="left"/>
    </xf>
    <xf numFmtId="0" fontId="104" fillId="65" borderId="0" xfId="0" applyFont="1" applyFill="1" applyBorder="1" applyAlignment="1">
      <alignment horizontal="left" wrapText="1"/>
    </xf>
  </cellXfs>
  <cellStyles count="1575">
    <cellStyle name="0.0" xfId="1"/>
    <cellStyle name="0.0 2" xfId="2"/>
    <cellStyle name="0.0 3" xfId="3"/>
    <cellStyle name="0.0_Copy of NEA attachment tables final CLEANED" xfId="4"/>
    <cellStyle name="20% - Accent1" xfId="5" builtinId="30" customBuiltin="1"/>
    <cellStyle name="20% - Accent1 2" xfId="6"/>
    <cellStyle name="20% - Accent1 2 2" xfId="7"/>
    <cellStyle name="20% - Accent1 2 2 2" xfId="8"/>
    <cellStyle name="20% - Accent1 2 3" xfId="9"/>
    <cellStyle name="20% - Accent1 2 4" xfId="10"/>
    <cellStyle name="20% - Accent1 3" xfId="11"/>
    <cellStyle name="20% - Accent1 3 2" xfId="12"/>
    <cellStyle name="20% - Accent2" xfId="13" builtinId="34" customBuiltin="1"/>
    <cellStyle name="20% - Accent2 2" xfId="14"/>
    <cellStyle name="20% - Accent2 2 2" xfId="15"/>
    <cellStyle name="20% - Accent2 2 2 2" xfId="16"/>
    <cellStyle name="20% - Accent2 2 3" xfId="17"/>
    <cellStyle name="20% - Accent2 2 4" xfId="18"/>
    <cellStyle name="20% - Accent2 3" xfId="19"/>
    <cellStyle name="20% - Accent2 3 2" xfId="20"/>
    <cellStyle name="20% - Accent3" xfId="21" builtinId="38" customBuiltin="1"/>
    <cellStyle name="20% - Accent3 2" xfId="22"/>
    <cellStyle name="20% - Accent3 2 2" xfId="23"/>
    <cellStyle name="20% - Accent3 2 2 2" xfId="24"/>
    <cellStyle name="20% - Accent3 2 3" xfId="25"/>
    <cellStyle name="20% - Accent3 2 4" xfId="26"/>
    <cellStyle name="20% - Accent3 2 5" xfId="27"/>
    <cellStyle name="20% - Accent3 3" xfId="28"/>
    <cellStyle name="20% - Accent3 3 2" xfId="29"/>
    <cellStyle name="20% - Accent4" xfId="30" builtinId="42" customBuiltin="1"/>
    <cellStyle name="20% - Accent4 2" xfId="31"/>
    <cellStyle name="20% - Accent4 2 2" xfId="32"/>
    <cellStyle name="20% - Accent4 2 2 2" xfId="33"/>
    <cellStyle name="20% - Accent4 2 3" xfId="34"/>
    <cellStyle name="20% - Accent4 2 4" xfId="35"/>
    <cellStyle name="20% - Accent4 3" xfId="36"/>
    <cellStyle name="20% - Accent4 3 2" xfId="37"/>
    <cellStyle name="20% - Accent5" xfId="38" builtinId="46" customBuiltin="1"/>
    <cellStyle name="20% - Accent5 2" xfId="39"/>
    <cellStyle name="20% - Accent5 2 2" xfId="40"/>
    <cellStyle name="20% - Accent5 2 2 2" xfId="41"/>
    <cellStyle name="20% - Accent5 2 3" xfId="42"/>
    <cellStyle name="20% - Accent5 2 4" xfId="43"/>
    <cellStyle name="20% - Accent5 3" xfId="44"/>
    <cellStyle name="20% - Accent5 3 2" xfId="45"/>
    <cellStyle name="20% - Accent6" xfId="46" builtinId="50" customBuiltin="1"/>
    <cellStyle name="20% - Accent6 2" xfId="47"/>
    <cellStyle name="20% - Accent6 2 2" xfId="48"/>
    <cellStyle name="20% - Accent6 2 2 2" xfId="49"/>
    <cellStyle name="20% - Accent6 2 3" xfId="50"/>
    <cellStyle name="20% - Accent6 2 4" xfId="51"/>
    <cellStyle name="20% - Accent6 3" xfId="52"/>
    <cellStyle name="20% - Accent6 3 2" xfId="53"/>
    <cellStyle name="40% - Accent1" xfId="54" builtinId="31" customBuiltin="1"/>
    <cellStyle name="40% - Accent1 2" xfId="55"/>
    <cellStyle name="40% - Accent1 2 2" xfId="56"/>
    <cellStyle name="40% - Accent1 2 2 2" xfId="57"/>
    <cellStyle name="40% - Accent1 2 3" xfId="58"/>
    <cellStyle name="40% - Accent1 2 4" xfId="59"/>
    <cellStyle name="40% - Accent1 3" xfId="60"/>
    <cellStyle name="40% - Accent1 3 2" xfId="61"/>
    <cellStyle name="40% - Accent2" xfId="62" builtinId="35" customBuiltin="1"/>
    <cellStyle name="40% - Accent2 2" xfId="63"/>
    <cellStyle name="40% - Accent2 2 2" xfId="64"/>
    <cellStyle name="40% - Accent2 2 2 2" xfId="65"/>
    <cellStyle name="40% - Accent2 2 3" xfId="66"/>
    <cellStyle name="40% - Accent2 2 4" xfId="67"/>
    <cellStyle name="40% - Accent2 3" xfId="68"/>
    <cellStyle name="40% - Accent2 3 2" xfId="69"/>
    <cellStyle name="40% - Accent3" xfId="70" builtinId="39" customBuiltin="1"/>
    <cellStyle name="40% - Accent3 2" xfId="71"/>
    <cellStyle name="40% - Accent3 2 2" xfId="72"/>
    <cellStyle name="40% - Accent3 2 2 2" xfId="73"/>
    <cellStyle name="40% - Accent3 2 3" xfId="74"/>
    <cellStyle name="40% - Accent3 2 4" xfId="75"/>
    <cellStyle name="40% - Accent3 3" xfId="76"/>
    <cellStyle name="40% - Accent3 3 2" xfId="77"/>
    <cellStyle name="40% - Accent4" xfId="78" builtinId="43" customBuiltin="1"/>
    <cellStyle name="40% - Accent4 2" xfId="79"/>
    <cellStyle name="40% - Accent4 2 2" xfId="80"/>
    <cellStyle name="40% - Accent4 2 2 2" xfId="81"/>
    <cellStyle name="40% - Accent4 2 3" xfId="82"/>
    <cellStyle name="40% - Accent4 2 4" xfId="83"/>
    <cellStyle name="40% - Accent4 3" xfId="84"/>
    <cellStyle name="40% - Accent4 3 2" xfId="85"/>
    <cellStyle name="40% - Accent5" xfId="86" builtinId="47" customBuiltin="1"/>
    <cellStyle name="40% - Accent5 2" xfId="87"/>
    <cellStyle name="40% - Accent5 2 2" xfId="88"/>
    <cellStyle name="40% - Accent5 2 2 2" xfId="89"/>
    <cellStyle name="40% - Accent5 2 3" xfId="90"/>
    <cellStyle name="40% - Accent5 2 4" xfId="91"/>
    <cellStyle name="40% - Accent5 3" xfId="92"/>
    <cellStyle name="40% - Accent5 3 2" xfId="93"/>
    <cellStyle name="40% - Accent6" xfId="94" builtinId="51" customBuiltin="1"/>
    <cellStyle name="40% - Accent6 2" xfId="95"/>
    <cellStyle name="40% - Accent6 2 2" xfId="96"/>
    <cellStyle name="40% - Accent6 2 2 2" xfId="97"/>
    <cellStyle name="40% - Accent6 2 3" xfId="98"/>
    <cellStyle name="40% - Accent6 2 4" xfId="99"/>
    <cellStyle name="40% - Accent6 3" xfId="100"/>
    <cellStyle name="40% - Accent6 3 2" xfId="101"/>
    <cellStyle name="60% - Accent1" xfId="102" builtinId="32" customBuiltin="1"/>
    <cellStyle name="60% - Accent1 2" xfId="103"/>
    <cellStyle name="60% - Accent1 2 2" xfId="104"/>
    <cellStyle name="60% - Accent1 3" xfId="105"/>
    <cellStyle name="60% - Accent2" xfId="106" builtinId="36" customBuiltin="1"/>
    <cellStyle name="60% - Accent2 2" xfId="107"/>
    <cellStyle name="60% - Accent2 2 2" xfId="108"/>
    <cellStyle name="60% - Accent2 3" xfId="109"/>
    <cellStyle name="60% - Accent3" xfId="110" builtinId="40" customBuiltin="1"/>
    <cellStyle name="60% - Accent3 2" xfId="111"/>
    <cellStyle name="60% - Accent3 2 2" xfId="112"/>
    <cellStyle name="60% - Accent3 3" xfId="113"/>
    <cellStyle name="60% - Accent4" xfId="114" builtinId="44" customBuiltin="1"/>
    <cellStyle name="60% - Accent4 2" xfId="115"/>
    <cellStyle name="60% - Accent4 2 2" xfId="116"/>
    <cellStyle name="60% - Accent4 3" xfId="117"/>
    <cellStyle name="60% - Accent5" xfId="118" builtinId="48" customBuiltin="1"/>
    <cellStyle name="60% - Accent5 2" xfId="119"/>
    <cellStyle name="60% - Accent5 2 2" xfId="120"/>
    <cellStyle name="60% - Accent5 3" xfId="121"/>
    <cellStyle name="60% - Accent6" xfId="122" builtinId="52" customBuiltin="1"/>
    <cellStyle name="60% - Accent6 2" xfId="123"/>
    <cellStyle name="60% - Accent6 2 2" xfId="124"/>
    <cellStyle name="60% - Accent6 3" xfId="125"/>
    <cellStyle name="Accent1" xfId="126" builtinId="29" customBuiltin="1"/>
    <cellStyle name="Accent1 2" xfId="127"/>
    <cellStyle name="Accent1 2 2" xfId="128"/>
    <cellStyle name="Accent1 3" xfId="129"/>
    <cellStyle name="Accent2" xfId="130" builtinId="33" customBuiltin="1"/>
    <cellStyle name="Accent2 2" xfId="131"/>
    <cellStyle name="Accent2 2 2" xfId="132"/>
    <cellStyle name="Accent2 3" xfId="133"/>
    <cellStyle name="Accent3" xfId="134" builtinId="37" customBuiltin="1"/>
    <cellStyle name="Accent3 2" xfId="135"/>
    <cellStyle name="Accent3 2 2" xfId="136"/>
    <cellStyle name="Accent3 3" xfId="137"/>
    <cellStyle name="Accent4" xfId="138" builtinId="41" customBuiltin="1"/>
    <cellStyle name="Accent4 2" xfId="139"/>
    <cellStyle name="Accent4 2 2" xfId="140"/>
    <cellStyle name="Accent4 3" xfId="141"/>
    <cellStyle name="Accent5" xfId="142" builtinId="45" customBuiltin="1"/>
    <cellStyle name="Accent5 2" xfId="143"/>
    <cellStyle name="Accent5 2 2" xfId="144"/>
    <cellStyle name="Accent5 3" xfId="145"/>
    <cellStyle name="Accent6" xfId="146" builtinId="49" customBuiltin="1"/>
    <cellStyle name="Accent6 2" xfId="147"/>
    <cellStyle name="Accent6 2 2" xfId="148"/>
    <cellStyle name="Accent6 3" xfId="149"/>
    <cellStyle name="AIHW Body" xfId="150"/>
    <cellStyle name="AIHW Body 2" xfId="151"/>
    <cellStyle name="AIHW Body 3" xfId="152"/>
    <cellStyle name="AIHW Caption" xfId="153"/>
    <cellStyle name="AIHW Caption 2" xfId="154"/>
    <cellStyle name="AIHW Column Heading" xfId="155"/>
    <cellStyle name="AIHW Column Heading 2" xfId="156"/>
    <cellStyle name="AIHW Column Heading 3" xfId="157"/>
    <cellStyle name="AIHW Footnote" xfId="158"/>
    <cellStyle name="AIHW Footnote 2" xfId="159"/>
    <cellStyle name="AIHW Footnote 2 2" xfId="160"/>
    <cellStyle name="AIHW Footnote 3" xfId="161"/>
    <cellStyle name="AIHW Upper Level Heading" xfId="162"/>
    <cellStyle name="AIHW Upper Level Heading 2" xfId="163"/>
    <cellStyle name="AIHW Upper Level Heading 3" xfId="164"/>
    <cellStyle name="AIHWnumber" xfId="165"/>
    <cellStyle name="AIHWnumber*" xfId="166"/>
    <cellStyle name="AIHWtable" xfId="167"/>
    <cellStyle name="Bad" xfId="168" builtinId="27" customBuiltin="1"/>
    <cellStyle name="Bad 2" xfId="169"/>
    <cellStyle name="Bad 2 2" xfId="170"/>
    <cellStyle name="Bad 3" xfId="171"/>
    <cellStyle name="bin" xfId="172"/>
    <cellStyle name="Calculation" xfId="173" builtinId="22" customBuiltin="1"/>
    <cellStyle name="Calculation 2" xfId="174"/>
    <cellStyle name="Calculation 2 2" xfId="175"/>
    <cellStyle name="Calculation 2 2 10" xfId="176"/>
    <cellStyle name="Calculation 2 2 11" xfId="177"/>
    <cellStyle name="Calculation 2 2 12" xfId="178"/>
    <cellStyle name="Calculation 2 2 13" xfId="179"/>
    <cellStyle name="Calculation 2 2 14" xfId="180"/>
    <cellStyle name="Calculation 2 2 15" xfId="181"/>
    <cellStyle name="Calculation 2 2 2" xfId="182"/>
    <cellStyle name="Calculation 2 2 3" xfId="183"/>
    <cellStyle name="Calculation 2 2 4" xfId="184"/>
    <cellStyle name="Calculation 2 2 5" xfId="185"/>
    <cellStyle name="Calculation 2 2 6" xfId="186"/>
    <cellStyle name="Calculation 2 2 7" xfId="187"/>
    <cellStyle name="Calculation 2 2 8" xfId="188"/>
    <cellStyle name="Calculation 2 2 9" xfId="189"/>
    <cellStyle name="Calculation 2 3" xfId="190"/>
    <cellStyle name="Calculation 2 3 10" xfId="191"/>
    <cellStyle name="Calculation 2 3 11" xfId="192"/>
    <cellStyle name="Calculation 2 3 12" xfId="193"/>
    <cellStyle name="Calculation 2 3 13" xfId="194"/>
    <cellStyle name="Calculation 2 3 14" xfId="195"/>
    <cellStyle name="Calculation 2 3 15" xfId="196"/>
    <cellStyle name="Calculation 2 3 2" xfId="197"/>
    <cellStyle name="Calculation 2 3 3" xfId="198"/>
    <cellStyle name="Calculation 2 3 4" xfId="199"/>
    <cellStyle name="Calculation 2 3 5" xfId="200"/>
    <cellStyle name="Calculation 2 3 6" xfId="201"/>
    <cellStyle name="Calculation 2 3 7" xfId="202"/>
    <cellStyle name="Calculation 2 3 8" xfId="203"/>
    <cellStyle name="Calculation 2 3 9" xfId="204"/>
    <cellStyle name="Calculation 2 4" xfId="205"/>
    <cellStyle name="Calculation 2 4 10" xfId="206"/>
    <cellStyle name="Calculation 2 4 11" xfId="207"/>
    <cellStyle name="Calculation 2 4 12" xfId="208"/>
    <cellStyle name="Calculation 2 4 13" xfId="209"/>
    <cellStyle name="Calculation 2 4 14" xfId="210"/>
    <cellStyle name="Calculation 2 4 15" xfId="211"/>
    <cellStyle name="Calculation 2 4 2" xfId="212"/>
    <cellStyle name="Calculation 2 4 3" xfId="213"/>
    <cellStyle name="Calculation 2 4 4" xfId="214"/>
    <cellStyle name="Calculation 2 4 5" xfId="215"/>
    <cellStyle name="Calculation 2 4 6" xfId="216"/>
    <cellStyle name="Calculation 2 4 7" xfId="217"/>
    <cellStyle name="Calculation 2 4 8" xfId="218"/>
    <cellStyle name="Calculation 2 4 9" xfId="219"/>
    <cellStyle name="Calculation 2 5" xfId="220"/>
    <cellStyle name="Calculation 2 5 10" xfId="221"/>
    <cellStyle name="Calculation 2 5 11" xfId="222"/>
    <cellStyle name="Calculation 2 5 12" xfId="223"/>
    <cellStyle name="Calculation 2 5 13" xfId="224"/>
    <cellStyle name="Calculation 2 5 14" xfId="225"/>
    <cellStyle name="Calculation 2 5 15" xfId="226"/>
    <cellStyle name="Calculation 2 5 2" xfId="227"/>
    <cellStyle name="Calculation 2 5 3" xfId="228"/>
    <cellStyle name="Calculation 2 5 4" xfId="229"/>
    <cellStyle name="Calculation 2 5 5" xfId="230"/>
    <cellStyle name="Calculation 2 5 6" xfId="231"/>
    <cellStyle name="Calculation 2 5 7" xfId="232"/>
    <cellStyle name="Calculation 2 5 8" xfId="233"/>
    <cellStyle name="Calculation 2 5 9" xfId="234"/>
    <cellStyle name="Calculation 2 6" xfId="235"/>
    <cellStyle name="Calculation 2 7" xfId="236"/>
    <cellStyle name="Calculation 2 8" xfId="237"/>
    <cellStyle name="Calculation 3" xfId="238"/>
    <cellStyle name="Calculation 3 2" xfId="239"/>
    <cellStyle name="Calculation 3 2 10" xfId="240"/>
    <cellStyle name="Calculation 3 2 11" xfId="241"/>
    <cellStyle name="Calculation 3 2 12" xfId="242"/>
    <cellStyle name="Calculation 3 2 13" xfId="243"/>
    <cellStyle name="Calculation 3 2 14" xfId="244"/>
    <cellStyle name="Calculation 3 2 15" xfId="245"/>
    <cellStyle name="Calculation 3 2 2" xfId="246"/>
    <cellStyle name="Calculation 3 2 3" xfId="247"/>
    <cellStyle name="Calculation 3 2 4" xfId="248"/>
    <cellStyle name="Calculation 3 2 5" xfId="249"/>
    <cellStyle name="Calculation 3 2 6" xfId="250"/>
    <cellStyle name="Calculation 3 2 7" xfId="251"/>
    <cellStyle name="Calculation 3 2 8" xfId="252"/>
    <cellStyle name="Calculation 3 2 9" xfId="253"/>
    <cellStyle name="Calculation 3 3" xfId="254"/>
    <cellStyle name="Calculation 3 3 10" xfId="255"/>
    <cellStyle name="Calculation 3 3 11" xfId="256"/>
    <cellStyle name="Calculation 3 3 12" xfId="257"/>
    <cellStyle name="Calculation 3 3 13" xfId="258"/>
    <cellStyle name="Calculation 3 3 14" xfId="259"/>
    <cellStyle name="Calculation 3 3 15" xfId="260"/>
    <cellStyle name="Calculation 3 3 2" xfId="261"/>
    <cellStyle name="Calculation 3 3 3" xfId="262"/>
    <cellStyle name="Calculation 3 3 4" xfId="263"/>
    <cellStyle name="Calculation 3 3 5" xfId="264"/>
    <cellStyle name="Calculation 3 3 6" xfId="265"/>
    <cellStyle name="Calculation 3 3 7" xfId="266"/>
    <cellStyle name="Calculation 3 3 8" xfId="267"/>
    <cellStyle name="Calculation 3 3 9" xfId="268"/>
    <cellStyle name="Calculation 3 4" xfId="269"/>
    <cellStyle name="Calculation 3 4 10" xfId="270"/>
    <cellStyle name="Calculation 3 4 11" xfId="271"/>
    <cellStyle name="Calculation 3 4 12" xfId="272"/>
    <cellStyle name="Calculation 3 4 13" xfId="273"/>
    <cellStyle name="Calculation 3 4 14" xfId="274"/>
    <cellStyle name="Calculation 3 4 15" xfId="275"/>
    <cellStyle name="Calculation 3 4 2" xfId="276"/>
    <cellStyle name="Calculation 3 4 3" xfId="277"/>
    <cellStyle name="Calculation 3 4 4" xfId="278"/>
    <cellStyle name="Calculation 3 4 5" xfId="279"/>
    <cellStyle name="Calculation 3 4 6" xfId="280"/>
    <cellStyle name="Calculation 3 4 7" xfId="281"/>
    <cellStyle name="Calculation 3 4 8" xfId="282"/>
    <cellStyle name="Calculation 3 4 9" xfId="283"/>
    <cellStyle name="Calculation 3 5" xfId="284"/>
    <cellStyle name="Calculation 3 5 10" xfId="285"/>
    <cellStyle name="Calculation 3 5 11" xfId="286"/>
    <cellStyle name="Calculation 3 5 12" xfId="287"/>
    <cellStyle name="Calculation 3 5 13" xfId="288"/>
    <cellStyle name="Calculation 3 5 14" xfId="289"/>
    <cellStyle name="Calculation 3 5 15" xfId="290"/>
    <cellStyle name="Calculation 3 5 2" xfId="291"/>
    <cellStyle name="Calculation 3 5 3" xfId="292"/>
    <cellStyle name="Calculation 3 5 4" xfId="293"/>
    <cellStyle name="Calculation 3 5 5" xfId="294"/>
    <cellStyle name="Calculation 3 5 6" xfId="295"/>
    <cellStyle name="Calculation 3 5 7" xfId="296"/>
    <cellStyle name="Calculation 3 5 8" xfId="297"/>
    <cellStyle name="Calculation 3 5 9" xfId="298"/>
    <cellStyle name="Calculation 3 6" xfId="299"/>
    <cellStyle name="Calculation 3 7" xfId="300"/>
    <cellStyle name="cell" xfId="301"/>
    <cellStyle name="Check Cell" xfId="302" builtinId="23" customBuiltin="1"/>
    <cellStyle name="Check Cell 2" xfId="303"/>
    <cellStyle name="Check Cell 2 2" xfId="304"/>
    <cellStyle name="Check Cell 3" xfId="305"/>
    <cellStyle name="Col&amp;RowHeadings" xfId="306"/>
    <cellStyle name="ColCodes" xfId="307"/>
    <cellStyle name="ColTitles" xfId="308"/>
    <cellStyle name="column" xfId="309"/>
    <cellStyle name="Column subhead" xfId="310"/>
    <cellStyle name="Comma 2" xfId="311"/>
    <cellStyle name="Comma 2 2" xfId="312"/>
    <cellStyle name="Comma 2 2 2" xfId="313"/>
    <cellStyle name="Comma 2 2 2 2" xfId="314"/>
    <cellStyle name="Comma 2 2 3" xfId="315"/>
    <cellStyle name="Comma 2 2 4" xfId="316"/>
    <cellStyle name="Comma 2 3" xfId="317"/>
    <cellStyle name="Comma 3" xfId="318"/>
    <cellStyle name="Comma 3 2" xfId="319"/>
    <cellStyle name="Comma 4" xfId="320"/>
    <cellStyle name="Comma 4 2" xfId="321"/>
    <cellStyle name="Comma 5" xfId="322"/>
    <cellStyle name="Comma 5 2" xfId="323"/>
    <cellStyle name="Comma 6" xfId="324"/>
    <cellStyle name="Comma 6 2" xfId="325"/>
    <cellStyle name="Comma 7" xfId="326"/>
    <cellStyle name="Currency 2" xfId="327"/>
    <cellStyle name="Currency 3" xfId="328"/>
    <cellStyle name="data" xfId="329"/>
    <cellStyle name="Data _prev" xfId="330"/>
    <cellStyle name="Data 2" xfId="331"/>
    <cellStyle name="data_#67435 - Productivity Commission - Overcoming Indigenous Disadvantage Key Indicators 2009" xfId="332"/>
    <cellStyle name="DataEntryCells" xfId="333"/>
    <cellStyle name="DISUtable" xfId="334"/>
    <cellStyle name="DISUtableZeroDisplay" xfId="335"/>
    <cellStyle name="Explanatory Text" xfId="336" builtinId="53" customBuiltin="1"/>
    <cellStyle name="Explanatory Text 2" xfId="337"/>
    <cellStyle name="Explanatory Text 2 2" xfId="338"/>
    <cellStyle name="Explanatory Text 3" xfId="339"/>
    <cellStyle name="formula" xfId="340"/>
    <cellStyle name="gap" xfId="341"/>
    <cellStyle name="Good" xfId="342" builtinId="26" customBuiltin="1"/>
    <cellStyle name="Good 2" xfId="343"/>
    <cellStyle name="Good 2 2" xfId="344"/>
    <cellStyle name="Good 3" xfId="345"/>
    <cellStyle name="GreyBackground" xfId="346"/>
    <cellStyle name="Heading 1" xfId="347" builtinId="16" customBuiltin="1"/>
    <cellStyle name="Heading 1 2" xfId="348"/>
    <cellStyle name="Heading 1 2 2" xfId="349"/>
    <cellStyle name="Heading 1 3" xfId="350"/>
    <cellStyle name="Heading 1 4" xfId="351"/>
    <cellStyle name="Heading 2" xfId="352" builtinId="17" customBuiltin="1"/>
    <cellStyle name="Heading 2 2" xfId="353"/>
    <cellStyle name="Heading 2 2 2" xfId="354"/>
    <cellStyle name="Heading 2 3" xfId="355"/>
    <cellStyle name="Heading 2 4" xfId="356"/>
    <cellStyle name="Heading 3" xfId="357" builtinId="18" customBuiltin="1"/>
    <cellStyle name="Heading 3 2" xfId="358"/>
    <cellStyle name="Heading 3 2 2" xfId="359"/>
    <cellStyle name="Heading 3 3" xfId="360"/>
    <cellStyle name="Heading 4" xfId="361" builtinId="19" customBuiltin="1"/>
    <cellStyle name="Heading 4 2" xfId="362"/>
    <cellStyle name="Heading 4 2 2" xfId="363"/>
    <cellStyle name="Heading 4 3" xfId="364"/>
    <cellStyle name="Hyperlink" xfId="365" builtinId="8"/>
    <cellStyle name="Hyperlink 2" xfId="366"/>
    <cellStyle name="Hyperlink 3" xfId="367"/>
    <cellStyle name="Hyperlink 4" xfId="368"/>
    <cellStyle name="Input" xfId="369" builtinId="20" customBuiltin="1"/>
    <cellStyle name="Input 2" xfId="370"/>
    <cellStyle name="Input 2 2" xfId="371"/>
    <cellStyle name="Input 2 2 10" xfId="372"/>
    <cellStyle name="Input 2 2 11" xfId="373"/>
    <cellStyle name="Input 2 2 12" xfId="374"/>
    <cellStyle name="Input 2 2 13" xfId="375"/>
    <cellStyle name="Input 2 2 14" xfId="376"/>
    <cellStyle name="Input 2 2 15" xfId="377"/>
    <cellStyle name="Input 2 2 2" xfId="378"/>
    <cellStyle name="Input 2 2 3" xfId="379"/>
    <cellStyle name="Input 2 2 4" xfId="380"/>
    <cellStyle name="Input 2 2 5" xfId="381"/>
    <cellStyle name="Input 2 2 6" xfId="382"/>
    <cellStyle name="Input 2 2 7" xfId="383"/>
    <cellStyle name="Input 2 2 8" xfId="384"/>
    <cellStyle name="Input 2 2 9" xfId="385"/>
    <cellStyle name="Input 2 3" xfId="386"/>
    <cellStyle name="Input 2 3 10" xfId="387"/>
    <cellStyle name="Input 2 3 11" xfId="388"/>
    <cellStyle name="Input 2 3 12" xfId="389"/>
    <cellStyle name="Input 2 3 13" xfId="390"/>
    <cellStyle name="Input 2 3 14" xfId="391"/>
    <cellStyle name="Input 2 3 15" xfId="392"/>
    <cellStyle name="Input 2 3 2" xfId="393"/>
    <cellStyle name="Input 2 3 3" xfId="394"/>
    <cellStyle name="Input 2 3 4" xfId="395"/>
    <cellStyle name="Input 2 3 5" xfId="396"/>
    <cellStyle name="Input 2 3 6" xfId="397"/>
    <cellStyle name="Input 2 3 7" xfId="398"/>
    <cellStyle name="Input 2 3 8" xfId="399"/>
    <cellStyle name="Input 2 3 9" xfId="400"/>
    <cellStyle name="Input 2 4" xfId="401"/>
    <cellStyle name="Input 2 4 10" xfId="402"/>
    <cellStyle name="Input 2 4 11" xfId="403"/>
    <cellStyle name="Input 2 4 12" xfId="404"/>
    <cellStyle name="Input 2 4 13" xfId="405"/>
    <cellStyle name="Input 2 4 14" xfId="406"/>
    <cellStyle name="Input 2 4 15" xfId="407"/>
    <cellStyle name="Input 2 4 2" xfId="408"/>
    <cellStyle name="Input 2 4 3" xfId="409"/>
    <cellStyle name="Input 2 4 4" xfId="410"/>
    <cellStyle name="Input 2 4 5" xfId="411"/>
    <cellStyle name="Input 2 4 6" xfId="412"/>
    <cellStyle name="Input 2 4 7" xfId="413"/>
    <cellStyle name="Input 2 4 8" xfId="414"/>
    <cellStyle name="Input 2 4 9" xfId="415"/>
    <cellStyle name="Input 2 5" xfId="416"/>
    <cellStyle name="Input 2 5 10" xfId="417"/>
    <cellStyle name="Input 2 5 11" xfId="418"/>
    <cellStyle name="Input 2 5 12" xfId="419"/>
    <cellStyle name="Input 2 5 13" xfId="420"/>
    <cellStyle name="Input 2 5 14" xfId="421"/>
    <cellStyle name="Input 2 5 15" xfId="422"/>
    <cellStyle name="Input 2 5 2" xfId="423"/>
    <cellStyle name="Input 2 5 3" xfId="424"/>
    <cellStyle name="Input 2 5 4" xfId="425"/>
    <cellStyle name="Input 2 5 5" xfId="426"/>
    <cellStyle name="Input 2 5 6" xfId="427"/>
    <cellStyle name="Input 2 5 7" xfId="428"/>
    <cellStyle name="Input 2 5 8" xfId="429"/>
    <cellStyle name="Input 2 5 9" xfId="430"/>
    <cellStyle name="Input 2 6" xfId="431"/>
    <cellStyle name="Input 2 7" xfId="432"/>
    <cellStyle name="Input 2 8" xfId="433"/>
    <cellStyle name="Input 3" xfId="434"/>
    <cellStyle name="Input 3 2" xfId="435"/>
    <cellStyle name="Input 3 2 10" xfId="436"/>
    <cellStyle name="Input 3 2 11" xfId="437"/>
    <cellStyle name="Input 3 2 12" xfId="438"/>
    <cellStyle name="Input 3 2 13" xfId="439"/>
    <cellStyle name="Input 3 2 14" xfId="440"/>
    <cellStyle name="Input 3 2 15" xfId="441"/>
    <cellStyle name="Input 3 2 2" xfId="442"/>
    <cellStyle name="Input 3 2 3" xfId="443"/>
    <cellStyle name="Input 3 2 4" xfId="444"/>
    <cellStyle name="Input 3 2 5" xfId="445"/>
    <cellStyle name="Input 3 2 6" xfId="446"/>
    <cellStyle name="Input 3 2 7" xfId="447"/>
    <cellStyle name="Input 3 2 8" xfId="448"/>
    <cellStyle name="Input 3 2 9" xfId="449"/>
    <cellStyle name="Input 3 3" xfId="450"/>
    <cellStyle name="Input 3 3 10" xfId="451"/>
    <cellStyle name="Input 3 3 11" xfId="452"/>
    <cellStyle name="Input 3 3 12" xfId="453"/>
    <cellStyle name="Input 3 3 13" xfId="454"/>
    <cellStyle name="Input 3 3 14" xfId="455"/>
    <cellStyle name="Input 3 3 15" xfId="456"/>
    <cellStyle name="Input 3 3 2" xfId="457"/>
    <cellStyle name="Input 3 3 3" xfId="458"/>
    <cellStyle name="Input 3 3 4" xfId="459"/>
    <cellStyle name="Input 3 3 5" xfId="460"/>
    <cellStyle name="Input 3 3 6" xfId="461"/>
    <cellStyle name="Input 3 3 7" xfId="462"/>
    <cellStyle name="Input 3 3 8" xfId="463"/>
    <cellStyle name="Input 3 3 9" xfId="464"/>
    <cellStyle name="Input 3 4" xfId="465"/>
    <cellStyle name="Input 3 4 10" xfId="466"/>
    <cellStyle name="Input 3 4 11" xfId="467"/>
    <cellStyle name="Input 3 4 12" xfId="468"/>
    <cellStyle name="Input 3 4 13" xfId="469"/>
    <cellStyle name="Input 3 4 14" xfId="470"/>
    <cellStyle name="Input 3 4 15" xfId="471"/>
    <cellStyle name="Input 3 4 2" xfId="472"/>
    <cellStyle name="Input 3 4 3" xfId="473"/>
    <cellStyle name="Input 3 4 4" xfId="474"/>
    <cellStyle name="Input 3 4 5" xfId="475"/>
    <cellStyle name="Input 3 4 6" xfId="476"/>
    <cellStyle name="Input 3 4 7" xfId="477"/>
    <cellStyle name="Input 3 4 8" xfId="478"/>
    <cellStyle name="Input 3 4 9" xfId="479"/>
    <cellStyle name="Input 3 5" xfId="480"/>
    <cellStyle name="Input 3 5 10" xfId="481"/>
    <cellStyle name="Input 3 5 11" xfId="482"/>
    <cellStyle name="Input 3 5 12" xfId="483"/>
    <cellStyle name="Input 3 5 13" xfId="484"/>
    <cellStyle name="Input 3 5 14" xfId="485"/>
    <cellStyle name="Input 3 5 15" xfId="486"/>
    <cellStyle name="Input 3 5 2" xfId="487"/>
    <cellStyle name="Input 3 5 3" xfId="488"/>
    <cellStyle name="Input 3 5 4" xfId="489"/>
    <cellStyle name="Input 3 5 5" xfId="490"/>
    <cellStyle name="Input 3 5 6" xfId="491"/>
    <cellStyle name="Input 3 5 7" xfId="492"/>
    <cellStyle name="Input 3 5 8" xfId="493"/>
    <cellStyle name="Input 3 5 9" xfId="494"/>
    <cellStyle name="Input 3 6" xfId="495"/>
    <cellStyle name="Input 3 7" xfId="496"/>
    <cellStyle name="ISC" xfId="497"/>
    <cellStyle name="L Cell text" xfId="498"/>
    <cellStyle name="L column heading/total" xfId="499"/>
    <cellStyle name="L column heading/total 10" xfId="500"/>
    <cellStyle name="L column heading/total 2" xfId="501"/>
    <cellStyle name="L column heading/total 2 2" xfId="502"/>
    <cellStyle name="L column heading/total 2 2 10" xfId="503"/>
    <cellStyle name="L column heading/total 2 2 11" xfId="504"/>
    <cellStyle name="L column heading/total 2 2 12" xfId="505"/>
    <cellStyle name="L column heading/total 2 2 13" xfId="506"/>
    <cellStyle name="L column heading/total 2 2 14" xfId="507"/>
    <cellStyle name="L column heading/total 2 2 15" xfId="508"/>
    <cellStyle name="L column heading/total 2 2 2" xfId="509"/>
    <cellStyle name="L column heading/total 2 2 3" xfId="510"/>
    <cellStyle name="L column heading/total 2 2 4" xfId="511"/>
    <cellStyle name="L column heading/total 2 2 5" xfId="512"/>
    <cellStyle name="L column heading/total 2 2 6" xfId="513"/>
    <cellStyle name="L column heading/total 2 2 7" xfId="514"/>
    <cellStyle name="L column heading/total 2 2 8" xfId="515"/>
    <cellStyle name="L column heading/total 2 2 9" xfId="516"/>
    <cellStyle name="L column heading/total 2 3" xfId="517"/>
    <cellStyle name="L column heading/total 2 3 10" xfId="518"/>
    <cellStyle name="L column heading/total 2 3 11" xfId="519"/>
    <cellStyle name="L column heading/total 2 3 12" xfId="520"/>
    <cellStyle name="L column heading/total 2 3 13" xfId="521"/>
    <cellStyle name="L column heading/total 2 3 14" xfId="522"/>
    <cellStyle name="L column heading/total 2 3 15" xfId="523"/>
    <cellStyle name="L column heading/total 2 3 2" xfId="524"/>
    <cellStyle name="L column heading/total 2 3 3" xfId="525"/>
    <cellStyle name="L column heading/total 2 3 4" xfId="526"/>
    <cellStyle name="L column heading/total 2 3 5" xfId="527"/>
    <cellStyle name="L column heading/total 2 3 6" xfId="528"/>
    <cellStyle name="L column heading/total 2 3 7" xfId="529"/>
    <cellStyle name="L column heading/total 2 3 8" xfId="530"/>
    <cellStyle name="L column heading/total 2 3 9" xfId="531"/>
    <cellStyle name="L column heading/total 2 4" xfId="532"/>
    <cellStyle name="L column heading/total 2 4 10" xfId="533"/>
    <cellStyle name="L column heading/total 2 4 11" xfId="534"/>
    <cellStyle name="L column heading/total 2 4 12" xfId="535"/>
    <cellStyle name="L column heading/total 2 4 13" xfId="536"/>
    <cellStyle name="L column heading/total 2 4 14" xfId="537"/>
    <cellStyle name="L column heading/total 2 4 15" xfId="538"/>
    <cellStyle name="L column heading/total 2 4 2" xfId="539"/>
    <cellStyle name="L column heading/total 2 4 3" xfId="540"/>
    <cellStyle name="L column heading/total 2 4 4" xfId="541"/>
    <cellStyle name="L column heading/total 2 4 5" xfId="542"/>
    <cellStyle name="L column heading/total 2 4 6" xfId="543"/>
    <cellStyle name="L column heading/total 2 4 7" xfId="544"/>
    <cellStyle name="L column heading/total 2 4 8" xfId="545"/>
    <cellStyle name="L column heading/total 2 4 9" xfId="546"/>
    <cellStyle name="L column heading/total 2 5" xfId="547"/>
    <cellStyle name="L column heading/total 2 5 10" xfId="548"/>
    <cellStyle name="L column heading/total 2 5 11" xfId="549"/>
    <cellStyle name="L column heading/total 2 5 12" xfId="550"/>
    <cellStyle name="L column heading/total 2 5 13" xfId="551"/>
    <cellStyle name="L column heading/total 2 5 14" xfId="552"/>
    <cellStyle name="L column heading/total 2 5 15" xfId="553"/>
    <cellStyle name="L column heading/total 2 5 2" xfId="554"/>
    <cellStyle name="L column heading/total 2 5 3" xfId="555"/>
    <cellStyle name="L column heading/total 2 5 4" xfId="556"/>
    <cellStyle name="L column heading/total 2 5 5" xfId="557"/>
    <cellStyle name="L column heading/total 2 5 6" xfId="558"/>
    <cellStyle name="L column heading/total 2 5 7" xfId="559"/>
    <cellStyle name="L column heading/total 2 5 8" xfId="560"/>
    <cellStyle name="L column heading/total 2 5 9" xfId="561"/>
    <cellStyle name="L column heading/total 2 6" xfId="562"/>
    <cellStyle name="L column heading/total 2 7" xfId="563"/>
    <cellStyle name="L column heading/total 2 8" xfId="564"/>
    <cellStyle name="L column heading/total 2 9" xfId="565"/>
    <cellStyle name="L column heading/total 3" xfId="566"/>
    <cellStyle name="L column heading/total 3 10" xfId="567"/>
    <cellStyle name="L column heading/total 3 11" xfId="568"/>
    <cellStyle name="L column heading/total 3 12" xfId="569"/>
    <cellStyle name="L column heading/total 3 13" xfId="570"/>
    <cellStyle name="L column heading/total 3 14" xfId="571"/>
    <cellStyle name="L column heading/total 3 15" xfId="572"/>
    <cellStyle name="L column heading/total 3 2" xfId="573"/>
    <cellStyle name="L column heading/total 3 3" xfId="574"/>
    <cellStyle name="L column heading/total 3 4" xfId="575"/>
    <cellStyle name="L column heading/total 3 5" xfId="576"/>
    <cellStyle name="L column heading/total 3 6" xfId="577"/>
    <cellStyle name="L column heading/total 3 7" xfId="578"/>
    <cellStyle name="L column heading/total 3 8" xfId="579"/>
    <cellStyle name="L column heading/total 3 9" xfId="580"/>
    <cellStyle name="L column heading/total 4" xfId="581"/>
    <cellStyle name="L column heading/total 4 10" xfId="582"/>
    <cellStyle name="L column heading/total 4 11" xfId="583"/>
    <cellStyle name="L column heading/total 4 12" xfId="584"/>
    <cellStyle name="L column heading/total 4 13" xfId="585"/>
    <cellStyle name="L column heading/total 4 14" xfId="586"/>
    <cellStyle name="L column heading/total 4 15" xfId="587"/>
    <cellStyle name="L column heading/total 4 2" xfId="588"/>
    <cellStyle name="L column heading/total 4 3" xfId="589"/>
    <cellStyle name="L column heading/total 4 4" xfId="590"/>
    <cellStyle name="L column heading/total 4 5" xfId="591"/>
    <cellStyle name="L column heading/total 4 6" xfId="592"/>
    <cellStyle name="L column heading/total 4 7" xfId="593"/>
    <cellStyle name="L column heading/total 4 8" xfId="594"/>
    <cellStyle name="L column heading/total 4 9" xfId="595"/>
    <cellStyle name="L column heading/total 5" xfId="596"/>
    <cellStyle name="L column heading/total 5 10" xfId="597"/>
    <cellStyle name="L column heading/total 5 11" xfId="598"/>
    <cellStyle name="L column heading/total 5 12" xfId="599"/>
    <cellStyle name="L column heading/total 5 13" xfId="600"/>
    <cellStyle name="L column heading/total 5 14" xfId="601"/>
    <cellStyle name="L column heading/total 5 15" xfId="602"/>
    <cellStyle name="L column heading/total 5 2" xfId="603"/>
    <cellStyle name="L column heading/total 5 3" xfId="604"/>
    <cellStyle name="L column heading/total 5 4" xfId="605"/>
    <cellStyle name="L column heading/total 5 5" xfId="606"/>
    <cellStyle name="L column heading/total 5 6" xfId="607"/>
    <cellStyle name="L column heading/total 5 7" xfId="608"/>
    <cellStyle name="L column heading/total 5 8" xfId="609"/>
    <cellStyle name="L column heading/total 5 9" xfId="610"/>
    <cellStyle name="L column heading/total 6" xfId="611"/>
    <cellStyle name="L column heading/total 6 10" xfId="612"/>
    <cellStyle name="L column heading/total 6 11" xfId="613"/>
    <cellStyle name="L column heading/total 6 12" xfId="614"/>
    <cellStyle name="L column heading/total 6 13" xfId="615"/>
    <cellStyle name="L column heading/total 6 14" xfId="616"/>
    <cellStyle name="L column heading/total 6 15" xfId="617"/>
    <cellStyle name="L column heading/total 6 2" xfId="618"/>
    <cellStyle name="L column heading/total 6 3" xfId="619"/>
    <cellStyle name="L column heading/total 6 4" xfId="620"/>
    <cellStyle name="L column heading/total 6 5" xfId="621"/>
    <cellStyle name="L column heading/total 6 6" xfId="622"/>
    <cellStyle name="L column heading/total 6 7" xfId="623"/>
    <cellStyle name="L column heading/total 6 8" xfId="624"/>
    <cellStyle name="L column heading/total 6 9" xfId="625"/>
    <cellStyle name="L column heading/total 7" xfId="626"/>
    <cellStyle name="L column heading/total 8" xfId="627"/>
    <cellStyle name="L column heading/total 9" xfId="628"/>
    <cellStyle name="L Subtotal" xfId="629"/>
    <cellStyle name="level1a" xfId="630"/>
    <cellStyle name="level1a 2" xfId="631"/>
    <cellStyle name="level1a 2 10" xfId="632"/>
    <cellStyle name="level1a 2 11" xfId="633"/>
    <cellStyle name="level1a 2 12" xfId="634"/>
    <cellStyle name="level1a 2 13" xfId="635"/>
    <cellStyle name="level1a 2 14" xfId="636"/>
    <cellStyle name="level1a 2 15" xfId="637"/>
    <cellStyle name="level1a 2 16" xfId="638"/>
    <cellStyle name="level1a 2 2" xfId="639"/>
    <cellStyle name="level1a 2 3" xfId="640"/>
    <cellStyle name="level1a 2 4" xfId="641"/>
    <cellStyle name="level1a 2 5" xfId="642"/>
    <cellStyle name="level1a 2 6" xfId="643"/>
    <cellStyle name="level1a 2 7" xfId="644"/>
    <cellStyle name="level1a 2 8" xfId="645"/>
    <cellStyle name="level1a 2 9" xfId="646"/>
    <cellStyle name="level1a 3" xfId="647"/>
    <cellStyle name="level1a 3 10" xfId="648"/>
    <cellStyle name="level1a 3 11" xfId="649"/>
    <cellStyle name="level1a 3 12" xfId="650"/>
    <cellStyle name="level1a 3 13" xfId="651"/>
    <cellStyle name="level1a 3 14" xfId="652"/>
    <cellStyle name="level1a 3 15" xfId="653"/>
    <cellStyle name="level1a 3 16" xfId="654"/>
    <cellStyle name="level1a 3 2" xfId="655"/>
    <cellStyle name="level1a 3 3" xfId="656"/>
    <cellStyle name="level1a 3 4" xfId="657"/>
    <cellStyle name="level1a 3 5" xfId="658"/>
    <cellStyle name="level1a 3 6" xfId="659"/>
    <cellStyle name="level1a 3 7" xfId="660"/>
    <cellStyle name="level1a 3 8" xfId="661"/>
    <cellStyle name="level1a 3 9" xfId="662"/>
    <cellStyle name="level1a 4" xfId="663"/>
    <cellStyle name="level1a 4 10" xfId="664"/>
    <cellStyle name="level1a 4 11" xfId="665"/>
    <cellStyle name="level1a 4 12" xfId="666"/>
    <cellStyle name="level1a 4 13" xfId="667"/>
    <cellStyle name="level1a 4 2" xfId="668"/>
    <cellStyle name="level1a 4 3" xfId="669"/>
    <cellStyle name="level1a 4 4" xfId="670"/>
    <cellStyle name="level1a 4 5" xfId="671"/>
    <cellStyle name="level1a 4 6" xfId="672"/>
    <cellStyle name="level1a 4 7" xfId="673"/>
    <cellStyle name="level1a 4 8" xfId="674"/>
    <cellStyle name="level1a 4 9" xfId="675"/>
    <cellStyle name="level2" xfId="676"/>
    <cellStyle name="level2a" xfId="677"/>
    <cellStyle name="level3" xfId="678"/>
    <cellStyle name="Linked Cell" xfId="679" builtinId="24" customBuiltin="1"/>
    <cellStyle name="Linked Cell 2" xfId="680"/>
    <cellStyle name="Linked Cell 2 2" xfId="681"/>
    <cellStyle name="Linked Cell 3" xfId="682"/>
    <cellStyle name="Mi" xfId="683"/>
    <cellStyle name="Microsoft " xfId="684"/>
    <cellStyle name="Microsoft Excel found an error in the formula you entered. Do you want to accept the correction proposed below?_x000a__x000a_|_x000a__x000a_• To accept the correction, click Yes._x000a_• To close this message and correct the formula yourself, click No." xfId="685"/>
    <cellStyle name="Microsoft Excel found an error in the formula you entered. Do you want to accept the correction proposed below?_x000a__x000a_|_x000a__x000a_• To accept the correction, click Yes._x000a_• To close this message and correct the formula yourself, click No. 2" xfId="686"/>
    <cellStyle name="Microsoft Excel found an error in the formula you entered. Do you want to accept the correction proposed below?_x000a__x000a_|_x000a__x000a_• To accept the correction, click Yes._x000a_• To close this message and correct the formula yourself, click No. 2 2" xfId="687"/>
    <cellStyle name="Microsoft Excel found an error in the formula you entered. Do you want to accept the correction proposed below?_x000a__x000a_|_x000a__x000a_• To accept the correction, click Yes._x000a_• To close this message and correct the formula yourself, click No. 2 3" xfId="688"/>
    <cellStyle name="Microsoft Excel found an error in the formula you entered. Do you want to accept the correction proposed below?_x000a__x000a_|_x000a__x000a_• To accept the correction, click Yes._x000a_• To close this message and correct the formula yourself, click No. 2 4" xfId="689"/>
    <cellStyle name="Microsoft Excel found an error in the formula you entered. Do you want to accept the correction proposed below?_x000a__x000a_|_x000a__x000a_• To accept the correction, click Yes._x000a_• To close this message and correct the formula yourself, click No. 2 4 2" xfId="690"/>
    <cellStyle name="Microsoft Excel found an error in the formula you entered. Do you want to accept the correction proposed below?_x000a__x000a_|_x000a__x000a_• To accept the correction, click Yes._x000a_• To close this message and correct the formula yourself, click No. 2 5" xfId="691"/>
    <cellStyle name="Microsoft Excel found an error in the formula you entered. Do you want to accept the correction proposed below?_x000a__x000a_|_x000a__x000a_• To accept the correction, click Yes._x000a_• To close this message and correct the formula yourself, click No. 2 6" xfId="692"/>
    <cellStyle name="Microsoft Excel found an error in the formula you entered. Do you want to accept the correction proposed below?_x000a__x000a_|_x000a__x000a_• To accept the correction, click Yes._x000a_• To close this message and correct the formula yourself, click No. 2_COAG Table shells - PI10" xfId="693"/>
    <cellStyle name="Microsoft Excel found an error in the formula you entered. Do you want to accept the correction proposed below?_x000a__x000a_|_x000a__x000a_• To accept the correction, click Yes._x000a_• To close this message and correct the formula yourself, click No. 3" xfId="694"/>
    <cellStyle name="Microsoft Excel found an error in the formula you entered. Do you want to accept the correction proposed below?_x000a__x000a_|_x000a__x000a_• To accept the correction, click Yes._x000a_• To close this message and correct the formula yourself, click No. 3 2" xfId="695"/>
    <cellStyle name="Microsoft Excel found an error in the formula you entered. Do you want to accept the correction proposed below?_x000a__x000a_|_x000a__x000a_• To accept the correction, click Yes._x000a_• To close this message and correct the formula yourself, click No. 4" xfId="696"/>
    <cellStyle name="Microsoft Excel found an error in the formula you entered. Do you want to accept the correction proposed below?_x000a__x000a_|_x000a__x000a_• To accept the correction, click Yes._x000a_• To close this message and correct the formula yourself, click No. 5" xfId="697"/>
    <cellStyle name="Microsoft Excel found an error in the formula you entered. Do you want to accept the correction proposed below?_x000a__x000a_|_x000a__x000a_• To accept the correction, click Yes._x000a_• To close this message and correct the formula yourself, click No. 6" xfId="698"/>
    <cellStyle name="Microsoft Excel found an error in the formula you entered. Do you want to accept the correction proposed below?_x000a__x000a_|_x000a__x000a_• To accept the correction, click Yes._x000a_• To close this message and correct the formula yourself, click No. 7" xfId="699"/>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700"/>
    <cellStyle name="Migliaia (0)_conti99" xfId="701"/>
    <cellStyle name="Neutral" xfId="702" builtinId="28" customBuiltin="1"/>
    <cellStyle name="Neutral 2" xfId="703"/>
    <cellStyle name="Neutral 2 2" xfId="704"/>
    <cellStyle name="Neutral 3" xfId="705"/>
    <cellStyle name="Normal" xfId="0" builtinId="0"/>
    <cellStyle name="Normal 10" xfId="706"/>
    <cellStyle name="Normal 11" xfId="707"/>
    <cellStyle name="Normal 12" xfId="708"/>
    <cellStyle name="Normal 13" xfId="709"/>
    <cellStyle name="Normal 14" xfId="710"/>
    <cellStyle name="Normal 15" xfId="711"/>
    <cellStyle name="Normal 16" xfId="712"/>
    <cellStyle name="Normal 17" xfId="713"/>
    <cellStyle name="Normal 18" xfId="714"/>
    <cellStyle name="Normal 18 2" xfId="715"/>
    <cellStyle name="Normal 19" xfId="716"/>
    <cellStyle name="Normal 19 2" xfId="717"/>
    <cellStyle name="Normal 2" xfId="718"/>
    <cellStyle name="Normal 2 2" xfId="719"/>
    <cellStyle name="Normal 2 2 2" xfId="720"/>
    <cellStyle name="Normal 2 2 3" xfId="721"/>
    <cellStyle name="Normal 2 2 4" xfId="722"/>
    <cellStyle name="Normal 2 3" xfId="723"/>
    <cellStyle name="Normal 2 3 2" xfId="724"/>
    <cellStyle name="Normal 2 4" xfId="725"/>
    <cellStyle name="Normal 2 5" xfId="726"/>
    <cellStyle name="Normal 2 6" xfId="727"/>
    <cellStyle name="Normal 2_2011NHA final attach pt 2 PI 31-40" xfId="728"/>
    <cellStyle name="Normal 20" xfId="729"/>
    <cellStyle name="Normal 20 2" xfId="730"/>
    <cellStyle name="Normal 21" xfId="731"/>
    <cellStyle name="Normal 21 2" xfId="732"/>
    <cellStyle name="Normal 22" xfId="733"/>
    <cellStyle name="Normal 22 2" xfId="734"/>
    <cellStyle name="Normal 23" xfId="735"/>
    <cellStyle name="Normal 23 2" xfId="736"/>
    <cellStyle name="Normal 24" xfId="737"/>
    <cellStyle name="Normal 25" xfId="738"/>
    <cellStyle name="Normal 26" xfId="739"/>
    <cellStyle name="Normal 27" xfId="740"/>
    <cellStyle name="Normal 28" xfId="741"/>
    <cellStyle name="Normal 29" xfId="742"/>
    <cellStyle name="Normal 3" xfId="743"/>
    <cellStyle name="Normal 3 10" xfId="744"/>
    <cellStyle name="Normal 3 10 2" xfId="745"/>
    <cellStyle name="Normal 3 11" xfId="746"/>
    <cellStyle name="Normal 3 11 2" xfId="747"/>
    <cellStyle name="Normal 3 12" xfId="748"/>
    <cellStyle name="Normal 3 12 2" xfId="749"/>
    <cellStyle name="Normal 3 13" xfId="750"/>
    <cellStyle name="Normal 3 13 2" xfId="751"/>
    <cellStyle name="Normal 3 14" xfId="752"/>
    <cellStyle name="Normal 3 14 2" xfId="753"/>
    <cellStyle name="Normal 3 15" xfId="754"/>
    <cellStyle name="Normal 3 15 2" xfId="755"/>
    <cellStyle name="Normal 3 16" xfId="756"/>
    <cellStyle name="Normal 3 16 2" xfId="757"/>
    <cellStyle name="Normal 3 17" xfId="758"/>
    <cellStyle name="Normal 3 17 2" xfId="759"/>
    <cellStyle name="Normal 3 18" xfId="760"/>
    <cellStyle name="Normal 3 18 2" xfId="761"/>
    <cellStyle name="Normal 3 19" xfId="762"/>
    <cellStyle name="Normal 3 19 2" xfId="763"/>
    <cellStyle name="Normal 3 2" xfId="764"/>
    <cellStyle name="Normal 3 2 10" xfId="765"/>
    <cellStyle name="Normal 3 2 11" xfId="766"/>
    <cellStyle name="Normal 3 2 12" xfId="767"/>
    <cellStyle name="Normal 3 2 13" xfId="768"/>
    <cellStyle name="Normal 3 2 14" xfId="769"/>
    <cellStyle name="Normal 3 2 15" xfId="770"/>
    <cellStyle name="Normal 3 2 16" xfId="771"/>
    <cellStyle name="Normal 3 2 17" xfId="772"/>
    <cellStyle name="Normal 3 2 18" xfId="773"/>
    <cellStyle name="Normal 3 2 19" xfId="774"/>
    <cellStyle name="Normal 3 2 2" xfId="775"/>
    <cellStyle name="Normal 3 2 20" xfId="776"/>
    <cellStyle name="Normal 3 2 21" xfId="777"/>
    <cellStyle name="Normal 3 2 22" xfId="778"/>
    <cellStyle name="Normal 3 2 23" xfId="779"/>
    <cellStyle name="Normal 3 2 24" xfId="780"/>
    <cellStyle name="Normal 3 2 25" xfId="781"/>
    <cellStyle name="Normal 3 2 26" xfId="782"/>
    <cellStyle name="Normal 3 2 27" xfId="783"/>
    <cellStyle name="Normal 3 2 28" xfId="784"/>
    <cellStyle name="Normal 3 2 28 2" xfId="785"/>
    <cellStyle name="Normal 3 2 3" xfId="786"/>
    <cellStyle name="Normal 3 2 4" xfId="787"/>
    <cellStyle name="Normal 3 2 5" xfId="788"/>
    <cellStyle name="Normal 3 2 6" xfId="789"/>
    <cellStyle name="Normal 3 2 7" xfId="790"/>
    <cellStyle name="Normal 3 2 8" xfId="791"/>
    <cellStyle name="Normal 3 2 9" xfId="792"/>
    <cellStyle name="Normal 3 2_Copy of NEA attachment tables final CLEANED" xfId="793"/>
    <cellStyle name="Normal 3 20" xfId="794"/>
    <cellStyle name="Normal 3 20 2" xfId="795"/>
    <cellStyle name="Normal 3 21" xfId="796"/>
    <cellStyle name="Normal 3 21 2" xfId="797"/>
    <cellStyle name="Normal 3 22" xfId="798"/>
    <cellStyle name="Normal 3 22 2" xfId="799"/>
    <cellStyle name="Normal 3 23" xfId="800"/>
    <cellStyle name="Normal 3 23 2" xfId="801"/>
    <cellStyle name="Normal 3 24" xfId="802"/>
    <cellStyle name="Normal 3 24 2" xfId="803"/>
    <cellStyle name="Normal 3 25" xfId="804"/>
    <cellStyle name="Normal 3 25 2" xfId="805"/>
    <cellStyle name="Normal 3 26" xfId="806"/>
    <cellStyle name="Normal 3 26 2" xfId="807"/>
    <cellStyle name="Normal 3 27" xfId="808"/>
    <cellStyle name="Normal 3 27 2" xfId="809"/>
    <cellStyle name="Normal 3 28" xfId="810"/>
    <cellStyle name="Normal 3 28 2" xfId="811"/>
    <cellStyle name="Normal 3 28 2 2" xfId="812"/>
    <cellStyle name="Normal 3 28 3" xfId="813"/>
    <cellStyle name="Normal 3 29" xfId="814"/>
    <cellStyle name="Normal 3 29 2" xfId="815"/>
    <cellStyle name="Normal 3 29 2 2" xfId="816"/>
    <cellStyle name="Normal 3 29 3" xfId="817"/>
    <cellStyle name="Normal 3 3" xfId="818"/>
    <cellStyle name="Normal 3 3 2" xfId="819"/>
    <cellStyle name="Normal 3 3 3" xfId="820"/>
    <cellStyle name="Normal 3 3 4" xfId="821"/>
    <cellStyle name="Normal 3 3_NHA Batch 1 data (consolidated)" xfId="822"/>
    <cellStyle name="Normal 3 30" xfId="823"/>
    <cellStyle name="Normal 3 30 2" xfId="824"/>
    <cellStyle name="Normal 3 30 2 2" xfId="825"/>
    <cellStyle name="Normal 3 30 3" xfId="826"/>
    <cellStyle name="Normal 3 31" xfId="827"/>
    <cellStyle name="Normal 3 31 2" xfId="828"/>
    <cellStyle name="Normal 3 31 2 2" xfId="829"/>
    <cellStyle name="Normal 3 31 3" xfId="830"/>
    <cellStyle name="Normal 3 32" xfId="831"/>
    <cellStyle name="Normal 3 33" xfId="832"/>
    <cellStyle name="Normal 3 34" xfId="833"/>
    <cellStyle name="Normal 3 35" xfId="834"/>
    <cellStyle name="Normal 3 4" xfId="835"/>
    <cellStyle name="Normal 3 4 2" xfId="836"/>
    <cellStyle name="Normal 3 5" xfId="837"/>
    <cellStyle name="Normal 3 5 2" xfId="838"/>
    <cellStyle name="Normal 3 6" xfId="839"/>
    <cellStyle name="Normal 3 6 2" xfId="840"/>
    <cellStyle name="Normal 3 7" xfId="841"/>
    <cellStyle name="Normal 3 7 2" xfId="842"/>
    <cellStyle name="Normal 3 8" xfId="843"/>
    <cellStyle name="Normal 3 8 2" xfId="844"/>
    <cellStyle name="Normal 3 9" xfId="845"/>
    <cellStyle name="Normal 3 9 2" xfId="846"/>
    <cellStyle name="Normal 3_2011NHA final attach pt 3 PI 41-70" xfId="847"/>
    <cellStyle name="Normal 30" xfId="848"/>
    <cellStyle name="Normal 31" xfId="849"/>
    <cellStyle name="Normal 32" xfId="850"/>
    <cellStyle name="Normal 33" xfId="851"/>
    <cellStyle name="Normal 34" xfId="852"/>
    <cellStyle name="Normal 35" xfId="853"/>
    <cellStyle name="Normal 36" xfId="854"/>
    <cellStyle name="Normal 36 2" xfId="855"/>
    <cellStyle name="Normal 37" xfId="856"/>
    <cellStyle name="Normal 37 2" xfId="857"/>
    <cellStyle name="Normal 38" xfId="858"/>
    <cellStyle name="Normal 38 2" xfId="859"/>
    <cellStyle name="Normal 39" xfId="860"/>
    <cellStyle name="Normal 39 2" xfId="861"/>
    <cellStyle name="Normal 4" xfId="862"/>
    <cellStyle name="Normal 4 2" xfId="863"/>
    <cellStyle name="Normal 4 2 2" xfId="864"/>
    <cellStyle name="Normal 4 3" xfId="865"/>
    <cellStyle name="Normal 4 4" xfId="866"/>
    <cellStyle name="Normal 4 4 2" xfId="867"/>
    <cellStyle name="Normal 4 4 2 2" xfId="868"/>
    <cellStyle name="Normal 4 4 3" xfId="869"/>
    <cellStyle name="Normal 4 5" xfId="870"/>
    <cellStyle name="Normal 4_2011 SecondD Attachment 5A.6_basic skills for life and learning" xfId="871"/>
    <cellStyle name="Normal 40" xfId="872"/>
    <cellStyle name="Normal 40 2" xfId="873"/>
    <cellStyle name="Normal 41" xfId="874"/>
    <cellStyle name="Normal 41 2" xfId="875"/>
    <cellStyle name="Normal 42" xfId="876"/>
    <cellStyle name="Normal 43" xfId="877"/>
    <cellStyle name="Normal 44" xfId="878"/>
    <cellStyle name="Normal 45" xfId="879"/>
    <cellStyle name="Normal 46" xfId="880"/>
    <cellStyle name="Normal 47" xfId="881"/>
    <cellStyle name="Normal 48" xfId="882"/>
    <cellStyle name="Normal 49" xfId="883"/>
    <cellStyle name="Normal 5" xfId="884"/>
    <cellStyle name="Normal 5 2" xfId="885"/>
    <cellStyle name="Normal 5 2 2" xfId="886"/>
    <cellStyle name="Normal 5 3" xfId="887"/>
    <cellStyle name="Normal 5 4" xfId="888"/>
    <cellStyle name="Normal 50" xfId="889"/>
    <cellStyle name="Normal 51" xfId="890"/>
    <cellStyle name="Normal 52" xfId="891"/>
    <cellStyle name="Normal 53" xfId="892"/>
    <cellStyle name="Normal 54" xfId="893"/>
    <cellStyle name="Normal 55" xfId="894"/>
    <cellStyle name="Normal 56" xfId="895"/>
    <cellStyle name="Normal 57" xfId="896"/>
    <cellStyle name="Normal 58" xfId="897"/>
    <cellStyle name="Normal 59" xfId="898"/>
    <cellStyle name="Normal 6" xfId="899"/>
    <cellStyle name="Normal 6 2" xfId="900"/>
    <cellStyle name="Normal 60" xfId="901"/>
    <cellStyle name="Normal 61" xfId="902"/>
    <cellStyle name="Normal 62" xfId="903"/>
    <cellStyle name="Normal 63" xfId="904"/>
    <cellStyle name="Normal 64" xfId="905"/>
    <cellStyle name="Normal 65" xfId="906"/>
    <cellStyle name="Normal 66" xfId="907"/>
    <cellStyle name="Normal 66 2" xfId="908"/>
    <cellStyle name="Normal 67" xfId="909"/>
    <cellStyle name="Normal 67 2" xfId="910"/>
    <cellStyle name="Normal 68" xfId="911"/>
    <cellStyle name="Normal 69" xfId="912"/>
    <cellStyle name="Normal 7" xfId="913"/>
    <cellStyle name="Normal 70" xfId="914"/>
    <cellStyle name="Normal 71" xfId="915"/>
    <cellStyle name="Normal 71 2" xfId="916"/>
    <cellStyle name="Normal 72" xfId="917"/>
    <cellStyle name="Normal 72 2" xfId="918"/>
    <cellStyle name="Normal 72 3" xfId="919"/>
    <cellStyle name="Normal 72 4" xfId="920"/>
    <cellStyle name="Normal 73" xfId="921"/>
    <cellStyle name="Normal 73 2" xfId="922"/>
    <cellStyle name="Normal 74" xfId="923"/>
    <cellStyle name="Normal 74 2" xfId="924"/>
    <cellStyle name="Normal 75" xfId="925"/>
    <cellStyle name="Normal 75 2" xfId="926"/>
    <cellStyle name="Normal 76" xfId="927"/>
    <cellStyle name="Normal 76 2" xfId="928"/>
    <cellStyle name="Normal 77" xfId="929"/>
    <cellStyle name="Normal 8" xfId="930"/>
    <cellStyle name="Normal 9" xfId="931"/>
    <cellStyle name="Normal_Sheet1 2" xfId="932"/>
    <cellStyle name="Note" xfId="933" builtinId="10" customBuiltin="1"/>
    <cellStyle name="Note 2" xfId="934"/>
    <cellStyle name="Note 2 2" xfId="935"/>
    <cellStyle name="Note 2 3" xfId="936"/>
    <cellStyle name="Note 3" xfId="937"/>
    <cellStyle name="Note 4" xfId="938"/>
    <cellStyle name="Note 4 10" xfId="939"/>
    <cellStyle name="Note 4 11" xfId="940"/>
    <cellStyle name="Note 4 12" xfId="941"/>
    <cellStyle name="Note 4 13" xfId="942"/>
    <cellStyle name="Note 4 14" xfId="943"/>
    <cellStyle name="Note 4 15" xfId="944"/>
    <cellStyle name="Note 4 16" xfId="945"/>
    <cellStyle name="Note 4 17" xfId="946"/>
    <cellStyle name="Note 4 18" xfId="947"/>
    <cellStyle name="Note 4 19" xfId="948"/>
    <cellStyle name="Note 4 2" xfId="949"/>
    <cellStyle name="Note 4 2 10" xfId="950"/>
    <cellStyle name="Note 4 2 11" xfId="951"/>
    <cellStyle name="Note 4 2 12" xfId="952"/>
    <cellStyle name="Note 4 2 13" xfId="953"/>
    <cellStyle name="Note 4 2 14" xfId="954"/>
    <cellStyle name="Note 4 2 15" xfId="955"/>
    <cellStyle name="Note 4 2 2" xfId="956"/>
    <cellStyle name="Note 4 2 3" xfId="957"/>
    <cellStyle name="Note 4 2 4" xfId="958"/>
    <cellStyle name="Note 4 2 5" xfId="959"/>
    <cellStyle name="Note 4 2 6" xfId="960"/>
    <cellStyle name="Note 4 2 7" xfId="961"/>
    <cellStyle name="Note 4 2 8" xfId="962"/>
    <cellStyle name="Note 4 2 9" xfId="963"/>
    <cellStyle name="Note 4 3" xfId="964"/>
    <cellStyle name="Note 4 3 10" xfId="965"/>
    <cellStyle name="Note 4 3 11" xfId="966"/>
    <cellStyle name="Note 4 3 12" xfId="967"/>
    <cellStyle name="Note 4 3 13" xfId="968"/>
    <cellStyle name="Note 4 3 14" xfId="969"/>
    <cellStyle name="Note 4 3 15" xfId="970"/>
    <cellStyle name="Note 4 3 2" xfId="971"/>
    <cellStyle name="Note 4 3 3" xfId="972"/>
    <cellStyle name="Note 4 3 4" xfId="973"/>
    <cellStyle name="Note 4 3 5" xfId="974"/>
    <cellStyle name="Note 4 3 6" xfId="975"/>
    <cellStyle name="Note 4 3 7" xfId="976"/>
    <cellStyle name="Note 4 3 8" xfId="977"/>
    <cellStyle name="Note 4 3 9" xfId="978"/>
    <cellStyle name="Note 4 4" xfId="979"/>
    <cellStyle name="Note 4 4 10" xfId="980"/>
    <cellStyle name="Note 4 4 11" xfId="981"/>
    <cellStyle name="Note 4 4 12" xfId="982"/>
    <cellStyle name="Note 4 4 13" xfId="983"/>
    <cellStyle name="Note 4 4 14" xfId="984"/>
    <cellStyle name="Note 4 4 15" xfId="985"/>
    <cellStyle name="Note 4 4 2" xfId="986"/>
    <cellStyle name="Note 4 4 3" xfId="987"/>
    <cellStyle name="Note 4 4 4" xfId="988"/>
    <cellStyle name="Note 4 4 5" xfId="989"/>
    <cellStyle name="Note 4 4 6" xfId="990"/>
    <cellStyle name="Note 4 4 7" xfId="991"/>
    <cellStyle name="Note 4 4 8" xfId="992"/>
    <cellStyle name="Note 4 4 9" xfId="993"/>
    <cellStyle name="Note 4 5" xfId="994"/>
    <cellStyle name="Note 4 6" xfId="995"/>
    <cellStyle name="Note 4 7" xfId="996"/>
    <cellStyle name="Note 4 8" xfId="997"/>
    <cellStyle name="Note 4 9" xfId="998"/>
    <cellStyle name="Note 5" xfId="999"/>
    <cellStyle name="Note 5 10" xfId="1000"/>
    <cellStyle name="Note 5 11" xfId="1001"/>
    <cellStyle name="Note 5 12" xfId="1002"/>
    <cellStyle name="Note 5 13" xfId="1003"/>
    <cellStyle name="Note 5 14" xfId="1004"/>
    <cellStyle name="Note 5 15" xfId="1005"/>
    <cellStyle name="Note 5 16" xfId="1006"/>
    <cellStyle name="Note 5 17" xfId="1007"/>
    <cellStyle name="Note 5 18" xfId="1008"/>
    <cellStyle name="Note 5 19" xfId="1009"/>
    <cellStyle name="Note 5 2" xfId="1010"/>
    <cellStyle name="Note 5 2 10" xfId="1011"/>
    <cellStyle name="Note 5 2 11" xfId="1012"/>
    <cellStyle name="Note 5 2 12" xfId="1013"/>
    <cellStyle name="Note 5 2 13" xfId="1014"/>
    <cellStyle name="Note 5 2 14" xfId="1015"/>
    <cellStyle name="Note 5 2 15" xfId="1016"/>
    <cellStyle name="Note 5 2 2" xfId="1017"/>
    <cellStyle name="Note 5 2 3" xfId="1018"/>
    <cellStyle name="Note 5 2 4" xfId="1019"/>
    <cellStyle name="Note 5 2 5" xfId="1020"/>
    <cellStyle name="Note 5 2 6" xfId="1021"/>
    <cellStyle name="Note 5 2 7" xfId="1022"/>
    <cellStyle name="Note 5 2 8" xfId="1023"/>
    <cellStyle name="Note 5 2 9" xfId="1024"/>
    <cellStyle name="Note 5 3" xfId="1025"/>
    <cellStyle name="Note 5 3 10" xfId="1026"/>
    <cellStyle name="Note 5 3 11" xfId="1027"/>
    <cellStyle name="Note 5 3 12" xfId="1028"/>
    <cellStyle name="Note 5 3 13" xfId="1029"/>
    <cellStyle name="Note 5 3 14" xfId="1030"/>
    <cellStyle name="Note 5 3 15" xfId="1031"/>
    <cellStyle name="Note 5 3 2" xfId="1032"/>
    <cellStyle name="Note 5 3 3" xfId="1033"/>
    <cellStyle name="Note 5 3 4" xfId="1034"/>
    <cellStyle name="Note 5 3 5" xfId="1035"/>
    <cellStyle name="Note 5 3 6" xfId="1036"/>
    <cellStyle name="Note 5 3 7" xfId="1037"/>
    <cellStyle name="Note 5 3 8" xfId="1038"/>
    <cellStyle name="Note 5 3 9" xfId="1039"/>
    <cellStyle name="Note 5 4" xfId="1040"/>
    <cellStyle name="Note 5 4 10" xfId="1041"/>
    <cellStyle name="Note 5 4 11" xfId="1042"/>
    <cellStyle name="Note 5 4 12" xfId="1043"/>
    <cellStyle name="Note 5 4 13" xfId="1044"/>
    <cellStyle name="Note 5 4 14" xfId="1045"/>
    <cellStyle name="Note 5 4 15" xfId="1046"/>
    <cellStyle name="Note 5 4 2" xfId="1047"/>
    <cellStyle name="Note 5 4 3" xfId="1048"/>
    <cellStyle name="Note 5 4 4" xfId="1049"/>
    <cellStyle name="Note 5 4 5" xfId="1050"/>
    <cellStyle name="Note 5 4 6" xfId="1051"/>
    <cellStyle name="Note 5 4 7" xfId="1052"/>
    <cellStyle name="Note 5 4 8" xfId="1053"/>
    <cellStyle name="Note 5 4 9" xfId="1054"/>
    <cellStyle name="Note 5 5" xfId="1055"/>
    <cellStyle name="Note 5 6" xfId="1056"/>
    <cellStyle name="Note 5 7" xfId="1057"/>
    <cellStyle name="Note 5 8" xfId="1058"/>
    <cellStyle name="Note 5 9" xfId="1059"/>
    <cellStyle name="Note 6" xfId="1060"/>
    <cellStyle name="Note 6 2" xfId="1061"/>
    <cellStyle name="Note 6 3" xfId="1062"/>
    <cellStyle name="Note 7" xfId="1063"/>
    <cellStyle name="Note 8" xfId="1064"/>
    <cellStyle name="Output" xfId="1065" builtinId="21" customBuiltin="1"/>
    <cellStyle name="Output 2" xfId="1066"/>
    <cellStyle name="Output 2 2" xfId="1067"/>
    <cellStyle name="Output 2 2 10" xfId="1068"/>
    <cellStyle name="Output 2 2 11" xfId="1069"/>
    <cellStyle name="Output 2 2 12" xfId="1070"/>
    <cellStyle name="Output 2 2 13" xfId="1071"/>
    <cellStyle name="Output 2 2 14" xfId="1072"/>
    <cellStyle name="Output 2 2 15" xfId="1073"/>
    <cellStyle name="Output 2 2 2" xfId="1074"/>
    <cellStyle name="Output 2 2 3" xfId="1075"/>
    <cellStyle name="Output 2 2 4" xfId="1076"/>
    <cellStyle name="Output 2 2 5" xfId="1077"/>
    <cellStyle name="Output 2 2 6" xfId="1078"/>
    <cellStyle name="Output 2 2 7" xfId="1079"/>
    <cellStyle name="Output 2 2 8" xfId="1080"/>
    <cellStyle name="Output 2 2 9" xfId="1081"/>
    <cellStyle name="Output 2 3" xfId="1082"/>
    <cellStyle name="Output 2 3 10" xfId="1083"/>
    <cellStyle name="Output 2 3 11" xfId="1084"/>
    <cellStyle name="Output 2 3 12" xfId="1085"/>
    <cellStyle name="Output 2 3 13" xfId="1086"/>
    <cellStyle name="Output 2 3 14" xfId="1087"/>
    <cellStyle name="Output 2 3 15" xfId="1088"/>
    <cellStyle name="Output 2 3 2" xfId="1089"/>
    <cellStyle name="Output 2 3 3" xfId="1090"/>
    <cellStyle name="Output 2 3 4" xfId="1091"/>
    <cellStyle name="Output 2 3 5" xfId="1092"/>
    <cellStyle name="Output 2 3 6" xfId="1093"/>
    <cellStyle name="Output 2 3 7" xfId="1094"/>
    <cellStyle name="Output 2 3 8" xfId="1095"/>
    <cellStyle name="Output 2 3 9" xfId="1096"/>
    <cellStyle name="Output 2 4" xfId="1097"/>
    <cellStyle name="Output 2 4 10" xfId="1098"/>
    <cellStyle name="Output 2 4 11" xfId="1099"/>
    <cellStyle name="Output 2 4 12" xfId="1100"/>
    <cellStyle name="Output 2 4 13" xfId="1101"/>
    <cellStyle name="Output 2 4 14" xfId="1102"/>
    <cellStyle name="Output 2 4 15" xfId="1103"/>
    <cellStyle name="Output 2 4 2" xfId="1104"/>
    <cellStyle name="Output 2 4 3" xfId="1105"/>
    <cellStyle name="Output 2 4 4" xfId="1106"/>
    <cellStyle name="Output 2 4 5" xfId="1107"/>
    <cellStyle name="Output 2 4 6" xfId="1108"/>
    <cellStyle name="Output 2 4 7" xfId="1109"/>
    <cellStyle name="Output 2 4 8" xfId="1110"/>
    <cellStyle name="Output 2 4 9" xfId="1111"/>
    <cellStyle name="Output 2 5" xfId="1112"/>
    <cellStyle name="Output 2 6" xfId="1113"/>
    <cellStyle name="Output 3" xfId="1114"/>
    <cellStyle name="Output 3 2" xfId="1115"/>
    <cellStyle name="Output 3 2 10" xfId="1116"/>
    <cellStyle name="Output 3 2 11" xfId="1117"/>
    <cellStyle name="Output 3 2 12" xfId="1118"/>
    <cellStyle name="Output 3 2 13" xfId="1119"/>
    <cellStyle name="Output 3 2 14" xfId="1120"/>
    <cellStyle name="Output 3 2 15" xfId="1121"/>
    <cellStyle name="Output 3 2 2" xfId="1122"/>
    <cellStyle name="Output 3 2 3" xfId="1123"/>
    <cellStyle name="Output 3 2 4" xfId="1124"/>
    <cellStyle name="Output 3 2 5" xfId="1125"/>
    <cellStyle name="Output 3 2 6" xfId="1126"/>
    <cellStyle name="Output 3 2 7" xfId="1127"/>
    <cellStyle name="Output 3 2 8" xfId="1128"/>
    <cellStyle name="Output 3 2 9" xfId="1129"/>
    <cellStyle name="Output 3 3" xfId="1130"/>
    <cellStyle name="Output 3 3 10" xfId="1131"/>
    <cellStyle name="Output 3 3 11" xfId="1132"/>
    <cellStyle name="Output 3 3 12" xfId="1133"/>
    <cellStyle name="Output 3 3 13" xfId="1134"/>
    <cellStyle name="Output 3 3 14" xfId="1135"/>
    <cellStyle name="Output 3 3 15" xfId="1136"/>
    <cellStyle name="Output 3 3 2" xfId="1137"/>
    <cellStyle name="Output 3 3 3" xfId="1138"/>
    <cellStyle name="Output 3 3 4" xfId="1139"/>
    <cellStyle name="Output 3 3 5" xfId="1140"/>
    <cellStyle name="Output 3 3 6" xfId="1141"/>
    <cellStyle name="Output 3 3 7" xfId="1142"/>
    <cellStyle name="Output 3 3 8" xfId="1143"/>
    <cellStyle name="Output 3 3 9" xfId="1144"/>
    <cellStyle name="Output 3 4" xfId="1145"/>
    <cellStyle name="Output 3 4 10" xfId="1146"/>
    <cellStyle name="Output 3 4 11" xfId="1147"/>
    <cellStyle name="Output 3 4 12" xfId="1148"/>
    <cellStyle name="Output 3 4 13" xfId="1149"/>
    <cellStyle name="Output 3 4 14" xfId="1150"/>
    <cellStyle name="Output 3 4 15" xfId="1151"/>
    <cellStyle name="Output 3 4 2" xfId="1152"/>
    <cellStyle name="Output 3 4 3" xfId="1153"/>
    <cellStyle name="Output 3 4 4" xfId="1154"/>
    <cellStyle name="Output 3 4 5" xfId="1155"/>
    <cellStyle name="Output 3 4 6" xfId="1156"/>
    <cellStyle name="Output 3 4 7" xfId="1157"/>
    <cellStyle name="Output 3 4 8" xfId="1158"/>
    <cellStyle name="Output 3 4 9" xfId="1159"/>
    <cellStyle name="Output 3 5" xfId="1160"/>
    <cellStyle name="Percent 2" xfId="1161"/>
    <cellStyle name="Percent 2 2" xfId="1162"/>
    <cellStyle name="Percent 3" xfId="1163"/>
    <cellStyle name="Percent 4" xfId="1164"/>
    <cellStyle name="Percent 4 2" xfId="1165"/>
    <cellStyle name="Percent 4 3" xfId="1166"/>
    <cellStyle name="Percent 5" xfId="1167"/>
    <cellStyle name="Prozent_SubCatperStud" xfId="1168"/>
    <cellStyle name="R Cell text" xfId="1169"/>
    <cellStyle name="R column heading/total" xfId="1170"/>
    <cellStyle name="R column heading/total 10" xfId="1171"/>
    <cellStyle name="R column heading/total 2" xfId="1172"/>
    <cellStyle name="R column heading/total 2 2" xfId="1173"/>
    <cellStyle name="R column heading/total 2 2 10" xfId="1174"/>
    <cellStyle name="R column heading/total 2 2 11" xfId="1175"/>
    <cellStyle name="R column heading/total 2 2 12" xfId="1176"/>
    <cellStyle name="R column heading/total 2 2 13" xfId="1177"/>
    <cellStyle name="R column heading/total 2 2 14" xfId="1178"/>
    <cellStyle name="R column heading/total 2 2 15" xfId="1179"/>
    <cellStyle name="R column heading/total 2 2 2" xfId="1180"/>
    <cellStyle name="R column heading/total 2 2 3" xfId="1181"/>
    <cellStyle name="R column heading/total 2 2 4" xfId="1182"/>
    <cellStyle name="R column heading/total 2 2 5" xfId="1183"/>
    <cellStyle name="R column heading/total 2 2 6" xfId="1184"/>
    <cellStyle name="R column heading/total 2 2 7" xfId="1185"/>
    <cellStyle name="R column heading/total 2 2 8" xfId="1186"/>
    <cellStyle name="R column heading/total 2 2 9" xfId="1187"/>
    <cellStyle name="R column heading/total 2 3" xfId="1188"/>
    <cellStyle name="R column heading/total 2 3 10" xfId="1189"/>
    <cellStyle name="R column heading/total 2 3 11" xfId="1190"/>
    <cellStyle name="R column heading/total 2 3 12" xfId="1191"/>
    <cellStyle name="R column heading/total 2 3 13" xfId="1192"/>
    <cellStyle name="R column heading/total 2 3 14" xfId="1193"/>
    <cellStyle name="R column heading/total 2 3 15" xfId="1194"/>
    <cellStyle name="R column heading/total 2 3 2" xfId="1195"/>
    <cellStyle name="R column heading/total 2 3 3" xfId="1196"/>
    <cellStyle name="R column heading/total 2 3 4" xfId="1197"/>
    <cellStyle name="R column heading/total 2 3 5" xfId="1198"/>
    <cellStyle name="R column heading/total 2 3 6" xfId="1199"/>
    <cellStyle name="R column heading/total 2 3 7" xfId="1200"/>
    <cellStyle name="R column heading/total 2 3 8" xfId="1201"/>
    <cellStyle name="R column heading/total 2 3 9" xfId="1202"/>
    <cellStyle name="R column heading/total 2 4" xfId="1203"/>
    <cellStyle name="R column heading/total 2 4 10" xfId="1204"/>
    <cellStyle name="R column heading/total 2 4 11" xfId="1205"/>
    <cellStyle name="R column heading/total 2 4 12" xfId="1206"/>
    <cellStyle name="R column heading/total 2 4 13" xfId="1207"/>
    <cellStyle name="R column heading/total 2 4 14" xfId="1208"/>
    <cellStyle name="R column heading/total 2 4 15" xfId="1209"/>
    <cellStyle name="R column heading/total 2 4 2" xfId="1210"/>
    <cellStyle name="R column heading/total 2 4 3" xfId="1211"/>
    <cellStyle name="R column heading/total 2 4 4" xfId="1212"/>
    <cellStyle name="R column heading/total 2 4 5" xfId="1213"/>
    <cellStyle name="R column heading/total 2 4 6" xfId="1214"/>
    <cellStyle name="R column heading/total 2 4 7" xfId="1215"/>
    <cellStyle name="R column heading/total 2 4 8" xfId="1216"/>
    <cellStyle name="R column heading/total 2 4 9" xfId="1217"/>
    <cellStyle name="R column heading/total 2 5" xfId="1218"/>
    <cellStyle name="R column heading/total 2 5 10" xfId="1219"/>
    <cellStyle name="R column heading/total 2 5 11" xfId="1220"/>
    <cellStyle name="R column heading/total 2 5 12" xfId="1221"/>
    <cellStyle name="R column heading/total 2 5 13" xfId="1222"/>
    <cellStyle name="R column heading/total 2 5 14" xfId="1223"/>
    <cellStyle name="R column heading/total 2 5 15" xfId="1224"/>
    <cellStyle name="R column heading/total 2 5 2" xfId="1225"/>
    <cellStyle name="R column heading/total 2 5 3" xfId="1226"/>
    <cellStyle name="R column heading/total 2 5 4" xfId="1227"/>
    <cellStyle name="R column heading/total 2 5 5" xfId="1228"/>
    <cellStyle name="R column heading/total 2 5 6" xfId="1229"/>
    <cellStyle name="R column heading/total 2 5 7" xfId="1230"/>
    <cellStyle name="R column heading/total 2 5 8" xfId="1231"/>
    <cellStyle name="R column heading/total 2 5 9" xfId="1232"/>
    <cellStyle name="R column heading/total 2 6" xfId="1233"/>
    <cellStyle name="R column heading/total 2 7" xfId="1234"/>
    <cellStyle name="R column heading/total 2 8" xfId="1235"/>
    <cellStyle name="R column heading/total 2 9" xfId="1236"/>
    <cellStyle name="R column heading/total 3" xfId="1237"/>
    <cellStyle name="R column heading/total 3 10" xfId="1238"/>
    <cellStyle name="R column heading/total 3 11" xfId="1239"/>
    <cellStyle name="R column heading/total 3 12" xfId="1240"/>
    <cellStyle name="R column heading/total 3 13" xfId="1241"/>
    <cellStyle name="R column heading/total 3 14" xfId="1242"/>
    <cellStyle name="R column heading/total 3 15" xfId="1243"/>
    <cellStyle name="R column heading/total 3 2" xfId="1244"/>
    <cellStyle name="R column heading/total 3 3" xfId="1245"/>
    <cellStyle name="R column heading/total 3 4" xfId="1246"/>
    <cellStyle name="R column heading/total 3 5" xfId="1247"/>
    <cellStyle name="R column heading/total 3 6" xfId="1248"/>
    <cellStyle name="R column heading/total 3 7" xfId="1249"/>
    <cellStyle name="R column heading/total 3 8" xfId="1250"/>
    <cellStyle name="R column heading/total 3 9" xfId="1251"/>
    <cellStyle name="R column heading/total 4" xfId="1252"/>
    <cellStyle name="R column heading/total 4 10" xfId="1253"/>
    <cellStyle name="R column heading/total 4 11" xfId="1254"/>
    <cellStyle name="R column heading/total 4 12" xfId="1255"/>
    <cellStyle name="R column heading/total 4 13" xfId="1256"/>
    <cellStyle name="R column heading/total 4 14" xfId="1257"/>
    <cellStyle name="R column heading/total 4 15" xfId="1258"/>
    <cellStyle name="R column heading/total 4 2" xfId="1259"/>
    <cellStyle name="R column heading/total 4 3" xfId="1260"/>
    <cellStyle name="R column heading/total 4 4" xfId="1261"/>
    <cellStyle name="R column heading/total 4 5" xfId="1262"/>
    <cellStyle name="R column heading/total 4 6" xfId="1263"/>
    <cellStyle name="R column heading/total 4 7" xfId="1264"/>
    <cellStyle name="R column heading/total 4 8" xfId="1265"/>
    <cellStyle name="R column heading/total 4 9" xfId="1266"/>
    <cellStyle name="R column heading/total 5" xfId="1267"/>
    <cellStyle name="R column heading/total 5 10" xfId="1268"/>
    <cellStyle name="R column heading/total 5 11" xfId="1269"/>
    <cellStyle name="R column heading/total 5 12" xfId="1270"/>
    <cellStyle name="R column heading/total 5 13" xfId="1271"/>
    <cellStyle name="R column heading/total 5 14" xfId="1272"/>
    <cellStyle name="R column heading/total 5 15" xfId="1273"/>
    <cellStyle name="R column heading/total 5 2" xfId="1274"/>
    <cellStyle name="R column heading/total 5 3" xfId="1275"/>
    <cellStyle name="R column heading/total 5 4" xfId="1276"/>
    <cellStyle name="R column heading/total 5 5" xfId="1277"/>
    <cellStyle name="R column heading/total 5 6" xfId="1278"/>
    <cellStyle name="R column heading/total 5 7" xfId="1279"/>
    <cellStyle name="R column heading/total 5 8" xfId="1280"/>
    <cellStyle name="R column heading/total 5 9" xfId="1281"/>
    <cellStyle name="R column heading/total 6" xfId="1282"/>
    <cellStyle name="R column heading/total 6 10" xfId="1283"/>
    <cellStyle name="R column heading/total 6 11" xfId="1284"/>
    <cellStyle name="R column heading/total 6 12" xfId="1285"/>
    <cellStyle name="R column heading/total 6 13" xfId="1286"/>
    <cellStyle name="R column heading/total 6 14" xfId="1287"/>
    <cellStyle name="R column heading/total 6 15" xfId="1288"/>
    <cellStyle name="R column heading/total 6 2" xfId="1289"/>
    <cellStyle name="R column heading/total 6 3" xfId="1290"/>
    <cellStyle name="R column heading/total 6 4" xfId="1291"/>
    <cellStyle name="R column heading/total 6 5" xfId="1292"/>
    <cellStyle name="R column heading/total 6 6" xfId="1293"/>
    <cellStyle name="R column heading/total 6 7" xfId="1294"/>
    <cellStyle name="R column heading/total 6 8" xfId="1295"/>
    <cellStyle name="R column heading/total 6 9" xfId="1296"/>
    <cellStyle name="R column heading/total 7" xfId="1297"/>
    <cellStyle name="R column heading/total 8" xfId="1298"/>
    <cellStyle name="R column heading/total 9" xfId="1299"/>
    <cellStyle name="R Subtotal" xfId="1300"/>
    <cellStyle name="Responses" xfId="1301"/>
    <cellStyle name="Responses 2" xfId="1302"/>
    <cellStyle name="Responses_ABS data return 29042011" xfId="1303"/>
    <cellStyle name="row" xfId="1304"/>
    <cellStyle name="RowCodes" xfId="1305"/>
    <cellStyle name="Row-Col Headings" xfId="1306"/>
    <cellStyle name="RowTitles_CENTRAL_GOVT" xfId="1307"/>
    <cellStyle name="RowTitles-Col2" xfId="1308"/>
    <cellStyle name="RowTitles-Detail" xfId="1309"/>
    <cellStyle name="RSE_N" xfId="1310"/>
    <cellStyle name="select array" xfId="1311"/>
    <cellStyle name="select array 2" xfId="1312"/>
    <cellStyle name="space" xfId="1313"/>
    <cellStyle name="Standard_Info" xfId="1314"/>
    <cellStyle name="Style 1" xfId="1315"/>
    <cellStyle name="Style 1 2" xfId="1316"/>
    <cellStyle name="table heading" xfId="1317"/>
    <cellStyle name="table heading 2" xfId="1318"/>
    <cellStyle name="table heading 3" xfId="1319"/>
    <cellStyle name="table heading_2011NHA final attach pt 2 PI 31-40" xfId="1320"/>
    <cellStyle name="table subtotal" xfId="1321"/>
    <cellStyle name="table text" xfId="1322"/>
    <cellStyle name="Table Title" xfId="1323"/>
    <cellStyle name="temp" xfId="1324"/>
    <cellStyle name="Title" xfId="1325" builtinId="15" customBuiltin="1"/>
    <cellStyle name="Title 2" xfId="1326"/>
    <cellStyle name="Title 2 2" xfId="1327"/>
    <cellStyle name="Title 3" xfId="1328"/>
    <cellStyle name="title1" xfId="1329"/>
    <cellStyle name="Total" xfId="1330" builtinId="25" customBuiltin="1"/>
    <cellStyle name="Total 2" xfId="1331"/>
    <cellStyle name="Total 2 2" xfId="1332"/>
    <cellStyle name="Total 2 3" xfId="1333"/>
    <cellStyle name="Total 2 4" xfId="1334"/>
    <cellStyle name="Total 2_NHA Batch 1 data (consolidated)" xfId="1335"/>
    <cellStyle name="Total 3" xfId="1336"/>
    <cellStyle name="Total 4" xfId="1337"/>
    <cellStyle name="Total 5" xfId="1338"/>
    <cellStyle name="Total 5 10" xfId="1339"/>
    <cellStyle name="Total 5 11" xfId="1340"/>
    <cellStyle name="Total 5 12" xfId="1341"/>
    <cellStyle name="Total 5 13" xfId="1342"/>
    <cellStyle name="Total 5 14" xfId="1343"/>
    <cellStyle name="Total 5 15" xfId="1344"/>
    <cellStyle name="Total 5 16" xfId="1345"/>
    <cellStyle name="Total 5 17" xfId="1346"/>
    <cellStyle name="Total 5 18" xfId="1347"/>
    <cellStyle name="Total 5 2" xfId="1348"/>
    <cellStyle name="Total 5 2 10" xfId="1349"/>
    <cellStyle name="Total 5 2 11" xfId="1350"/>
    <cellStyle name="Total 5 2 12" xfId="1351"/>
    <cellStyle name="Total 5 2 13" xfId="1352"/>
    <cellStyle name="Total 5 2 14" xfId="1353"/>
    <cellStyle name="Total 5 2 15" xfId="1354"/>
    <cellStyle name="Total 5 2 2" xfId="1355"/>
    <cellStyle name="Total 5 2 3" xfId="1356"/>
    <cellStyle name="Total 5 2 4" xfId="1357"/>
    <cellStyle name="Total 5 2 5" xfId="1358"/>
    <cellStyle name="Total 5 2 6" xfId="1359"/>
    <cellStyle name="Total 5 2 7" xfId="1360"/>
    <cellStyle name="Total 5 2 8" xfId="1361"/>
    <cellStyle name="Total 5 2 9" xfId="1362"/>
    <cellStyle name="Total 5 3" xfId="1363"/>
    <cellStyle name="Total 5 3 10" xfId="1364"/>
    <cellStyle name="Total 5 3 11" xfId="1365"/>
    <cellStyle name="Total 5 3 12" xfId="1366"/>
    <cellStyle name="Total 5 3 13" xfId="1367"/>
    <cellStyle name="Total 5 3 14" xfId="1368"/>
    <cellStyle name="Total 5 3 15" xfId="1369"/>
    <cellStyle name="Total 5 3 2" xfId="1370"/>
    <cellStyle name="Total 5 3 3" xfId="1371"/>
    <cellStyle name="Total 5 3 4" xfId="1372"/>
    <cellStyle name="Total 5 3 5" xfId="1373"/>
    <cellStyle name="Total 5 3 6" xfId="1374"/>
    <cellStyle name="Total 5 3 7" xfId="1375"/>
    <cellStyle name="Total 5 3 8" xfId="1376"/>
    <cellStyle name="Total 5 3 9" xfId="1377"/>
    <cellStyle name="Total 5 4" xfId="1378"/>
    <cellStyle name="Total 5 5" xfId="1379"/>
    <cellStyle name="Total 5 6" xfId="1380"/>
    <cellStyle name="Total 5 7" xfId="1381"/>
    <cellStyle name="Total 5 8" xfId="1382"/>
    <cellStyle name="Total 5 9" xfId="1383"/>
    <cellStyle name="Total 6" xfId="1384"/>
    <cellStyle name="Total 6 10" xfId="1385"/>
    <cellStyle name="Total 6 11" xfId="1386"/>
    <cellStyle name="Total 6 12" xfId="1387"/>
    <cellStyle name="Total 6 13" xfId="1388"/>
    <cellStyle name="Total 6 14" xfId="1389"/>
    <cellStyle name="Total 6 15" xfId="1390"/>
    <cellStyle name="Total 6 16" xfId="1391"/>
    <cellStyle name="Total 6 17" xfId="1392"/>
    <cellStyle name="Total 6 18" xfId="1393"/>
    <cellStyle name="Total 6 2" xfId="1394"/>
    <cellStyle name="Total 6 2 10" xfId="1395"/>
    <cellStyle name="Total 6 2 11" xfId="1396"/>
    <cellStyle name="Total 6 2 12" xfId="1397"/>
    <cellStyle name="Total 6 2 13" xfId="1398"/>
    <cellStyle name="Total 6 2 14" xfId="1399"/>
    <cellStyle name="Total 6 2 15" xfId="1400"/>
    <cellStyle name="Total 6 2 2" xfId="1401"/>
    <cellStyle name="Total 6 2 3" xfId="1402"/>
    <cellStyle name="Total 6 2 4" xfId="1403"/>
    <cellStyle name="Total 6 2 5" xfId="1404"/>
    <cellStyle name="Total 6 2 6" xfId="1405"/>
    <cellStyle name="Total 6 2 7" xfId="1406"/>
    <cellStyle name="Total 6 2 8" xfId="1407"/>
    <cellStyle name="Total 6 2 9" xfId="1408"/>
    <cellStyle name="Total 6 3" xfId="1409"/>
    <cellStyle name="Total 6 3 10" xfId="1410"/>
    <cellStyle name="Total 6 3 11" xfId="1411"/>
    <cellStyle name="Total 6 3 12" xfId="1412"/>
    <cellStyle name="Total 6 3 13" xfId="1413"/>
    <cellStyle name="Total 6 3 14" xfId="1414"/>
    <cellStyle name="Total 6 3 15" xfId="1415"/>
    <cellStyle name="Total 6 3 2" xfId="1416"/>
    <cellStyle name="Total 6 3 3" xfId="1417"/>
    <cellStyle name="Total 6 3 4" xfId="1418"/>
    <cellStyle name="Total 6 3 5" xfId="1419"/>
    <cellStyle name="Total 6 3 6" xfId="1420"/>
    <cellStyle name="Total 6 3 7" xfId="1421"/>
    <cellStyle name="Total 6 3 8" xfId="1422"/>
    <cellStyle name="Total 6 3 9" xfId="1423"/>
    <cellStyle name="Total 6 4" xfId="1424"/>
    <cellStyle name="Total 6 5" xfId="1425"/>
    <cellStyle name="Total 6 6" xfId="1426"/>
    <cellStyle name="Total 6 7" xfId="1427"/>
    <cellStyle name="Total 6 8" xfId="1428"/>
    <cellStyle name="Total 6 9" xfId="1429"/>
    <cellStyle name="Total 7" xfId="1430"/>
    <cellStyle name="Total 7 10" xfId="1431"/>
    <cellStyle name="Total 7 11" xfId="1432"/>
    <cellStyle name="Total 7 12" xfId="1433"/>
    <cellStyle name="Total 7 13" xfId="1434"/>
    <cellStyle name="Total 7 14" xfId="1435"/>
    <cellStyle name="Total 7 15" xfId="1436"/>
    <cellStyle name="Total 7 16" xfId="1437"/>
    <cellStyle name="Total 7 17" xfId="1438"/>
    <cellStyle name="Total 7 18" xfId="1439"/>
    <cellStyle name="Total 7 2" xfId="1440"/>
    <cellStyle name="Total 7 2 10" xfId="1441"/>
    <cellStyle name="Total 7 2 11" xfId="1442"/>
    <cellStyle name="Total 7 2 12" xfId="1443"/>
    <cellStyle name="Total 7 2 13" xfId="1444"/>
    <cellStyle name="Total 7 2 14" xfId="1445"/>
    <cellStyle name="Total 7 2 15" xfId="1446"/>
    <cellStyle name="Total 7 2 2" xfId="1447"/>
    <cellStyle name="Total 7 2 3" xfId="1448"/>
    <cellStyle name="Total 7 2 4" xfId="1449"/>
    <cellStyle name="Total 7 2 5" xfId="1450"/>
    <cellStyle name="Total 7 2 6" xfId="1451"/>
    <cellStyle name="Total 7 2 7" xfId="1452"/>
    <cellStyle name="Total 7 2 8" xfId="1453"/>
    <cellStyle name="Total 7 2 9" xfId="1454"/>
    <cellStyle name="Total 7 3" xfId="1455"/>
    <cellStyle name="Total 7 3 10" xfId="1456"/>
    <cellStyle name="Total 7 3 11" xfId="1457"/>
    <cellStyle name="Total 7 3 12" xfId="1458"/>
    <cellStyle name="Total 7 3 13" xfId="1459"/>
    <cellStyle name="Total 7 3 14" xfId="1460"/>
    <cellStyle name="Total 7 3 15" xfId="1461"/>
    <cellStyle name="Total 7 3 2" xfId="1462"/>
    <cellStyle name="Total 7 3 3" xfId="1463"/>
    <cellStyle name="Total 7 3 4" xfId="1464"/>
    <cellStyle name="Total 7 3 5" xfId="1465"/>
    <cellStyle name="Total 7 3 6" xfId="1466"/>
    <cellStyle name="Total 7 3 7" xfId="1467"/>
    <cellStyle name="Total 7 3 8" xfId="1468"/>
    <cellStyle name="Total 7 3 9" xfId="1469"/>
    <cellStyle name="Total 7 4" xfId="1470"/>
    <cellStyle name="Total 7 5" xfId="1471"/>
    <cellStyle name="Total 7 6" xfId="1472"/>
    <cellStyle name="Total 7 7" xfId="1473"/>
    <cellStyle name="Total 7 8" xfId="1474"/>
    <cellStyle name="Total 7 9" xfId="1475"/>
    <cellStyle name="Total 8" xfId="1476"/>
    <cellStyle name="Total 8 10" xfId="1477"/>
    <cellStyle name="Total 8 11" xfId="1478"/>
    <cellStyle name="Total 8 12" xfId="1479"/>
    <cellStyle name="Total 8 13" xfId="1480"/>
    <cellStyle name="Total 8 14" xfId="1481"/>
    <cellStyle name="Total 8 15" xfId="1482"/>
    <cellStyle name="Total 8 16" xfId="1483"/>
    <cellStyle name="Total 8 17" xfId="1484"/>
    <cellStyle name="Total 8 18" xfId="1485"/>
    <cellStyle name="Total 8 2" xfId="1486"/>
    <cellStyle name="Total 8 2 10" xfId="1487"/>
    <cellStyle name="Total 8 2 11" xfId="1488"/>
    <cellStyle name="Total 8 2 12" xfId="1489"/>
    <cellStyle name="Total 8 2 13" xfId="1490"/>
    <cellStyle name="Total 8 2 14" xfId="1491"/>
    <cellStyle name="Total 8 2 15" xfId="1492"/>
    <cellStyle name="Total 8 2 2" xfId="1493"/>
    <cellStyle name="Total 8 2 3" xfId="1494"/>
    <cellStyle name="Total 8 2 4" xfId="1495"/>
    <cellStyle name="Total 8 2 5" xfId="1496"/>
    <cellStyle name="Total 8 2 6" xfId="1497"/>
    <cellStyle name="Total 8 2 7" xfId="1498"/>
    <cellStyle name="Total 8 2 8" xfId="1499"/>
    <cellStyle name="Total 8 2 9" xfId="1500"/>
    <cellStyle name="Total 8 3" xfId="1501"/>
    <cellStyle name="Total 8 3 10" xfId="1502"/>
    <cellStyle name="Total 8 3 11" xfId="1503"/>
    <cellStyle name="Total 8 3 12" xfId="1504"/>
    <cellStyle name="Total 8 3 13" xfId="1505"/>
    <cellStyle name="Total 8 3 14" xfId="1506"/>
    <cellStyle name="Total 8 3 15" xfId="1507"/>
    <cellStyle name="Total 8 3 2" xfId="1508"/>
    <cellStyle name="Total 8 3 3" xfId="1509"/>
    <cellStyle name="Total 8 3 4" xfId="1510"/>
    <cellStyle name="Total 8 3 5" xfId="1511"/>
    <cellStyle name="Total 8 3 6" xfId="1512"/>
    <cellStyle name="Total 8 3 7" xfId="1513"/>
    <cellStyle name="Total 8 3 8" xfId="1514"/>
    <cellStyle name="Total 8 3 9" xfId="1515"/>
    <cellStyle name="Total 8 4" xfId="1516"/>
    <cellStyle name="Total 8 5" xfId="1517"/>
    <cellStyle name="Total 8 6" xfId="1518"/>
    <cellStyle name="Total 8 7" xfId="1519"/>
    <cellStyle name="Total 8 8" xfId="1520"/>
    <cellStyle name="Total 8 9" xfId="1521"/>
    <cellStyle name="Total 9" xfId="1522"/>
    <cellStyle name="Total 9 10" xfId="1523"/>
    <cellStyle name="Total 9 11" xfId="1524"/>
    <cellStyle name="Total 9 12" xfId="1525"/>
    <cellStyle name="Total 9 13" xfId="1526"/>
    <cellStyle name="Total 9 14" xfId="1527"/>
    <cellStyle name="Total 9 15" xfId="1528"/>
    <cellStyle name="Total 9 16" xfId="1529"/>
    <cellStyle name="Total 9 17" xfId="1530"/>
    <cellStyle name="Total 9 18" xfId="1531"/>
    <cellStyle name="Total 9 2" xfId="1532"/>
    <cellStyle name="Total 9 2 10" xfId="1533"/>
    <cellStyle name="Total 9 2 11" xfId="1534"/>
    <cellStyle name="Total 9 2 12" xfId="1535"/>
    <cellStyle name="Total 9 2 13" xfId="1536"/>
    <cellStyle name="Total 9 2 14" xfId="1537"/>
    <cellStyle name="Total 9 2 15" xfId="1538"/>
    <cellStyle name="Total 9 2 2" xfId="1539"/>
    <cellStyle name="Total 9 2 3" xfId="1540"/>
    <cellStyle name="Total 9 2 4" xfId="1541"/>
    <cellStyle name="Total 9 2 5" xfId="1542"/>
    <cellStyle name="Total 9 2 6" xfId="1543"/>
    <cellStyle name="Total 9 2 7" xfId="1544"/>
    <cellStyle name="Total 9 2 8" xfId="1545"/>
    <cellStyle name="Total 9 2 9" xfId="1546"/>
    <cellStyle name="Total 9 3" xfId="1547"/>
    <cellStyle name="Total 9 3 10" xfId="1548"/>
    <cellStyle name="Total 9 3 11" xfId="1549"/>
    <cellStyle name="Total 9 3 12" xfId="1550"/>
    <cellStyle name="Total 9 3 13" xfId="1551"/>
    <cellStyle name="Total 9 3 14" xfId="1552"/>
    <cellStyle name="Total 9 3 15" xfId="1553"/>
    <cellStyle name="Total 9 3 2" xfId="1554"/>
    <cellStyle name="Total 9 3 3" xfId="1555"/>
    <cellStyle name="Total 9 3 4" xfId="1556"/>
    <cellStyle name="Total 9 3 5" xfId="1557"/>
    <cellStyle name="Total 9 3 6" xfId="1558"/>
    <cellStyle name="Total 9 3 7" xfId="1559"/>
    <cellStyle name="Total 9 3 8" xfId="1560"/>
    <cellStyle name="Total 9 3 9" xfId="1561"/>
    <cellStyle name="Total 9 4" xfId="1562"/>
    <cellStyle name="Total 9 5" xfId="1563"/>
    <cellStyle name="Total 9 6" xfId="1564"/>
    <cellStyle name="Total 9 7" xfId="1565"/>
    <cellStyle name="Total 9 8" xfId="1566"/>
    <cellStyle name="Total 9 9" xfId="1567"/>
    <cellStyle name="totdata" xfId="1568"/>
    <cellStyle name="tothead" xfId="1569"/>
    <cellStyle name="Warning Text" xfId="1570" builtinId="11" customBuiltin="1"/>
    <cellStyle name="Warning Text 2" xfId="1571"/>
    <cellStyle name="Warning Text 2 2" xfId="1572"/>
    <cellStyle name="Warning Text 3" xfId="157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5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2257425</xdr:colOff>
      <xdr:row>0</xdr:row>
      <xdr:rowOff>752475</xdr:rowOff>
    </xdr:to>
    <xdr:pic>
      <xdr:nvPicPr>
        <xdr:cNvPr id="244140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13.bin"/><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0" Type="http://schemas.openxmlformats.org/officeDocument/2006/relationships/printerSettings" Target="../printerSettings/printerSettings115.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25.bin"/><Relationship Id="rId13" Type="http://schemas.openxmlformats.org/officeDocument/2006/relationships/printerSettings" Target="../printerSettings/printerSettings130.bin"/><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12" Type="http://schemas.openxmlformats.org/officeDocument/2006/relationships/printerSettings" Target="../printerSettings/printerSettings129.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11" Type="http://schemas.openxmlformats.org/officeDocument/2006/relationships/printerSettings" Target="../printerSettings/printerSettings128.bin"/><Relationship Id="rId5" Type="http://schemas.openxmlformats.org/officeDocument/2006/relationships/printerSettings" Target="../printerSettings/printerSettings122.bin"/><Relationship Id="rId10" Type="http://schemas.openxmlformats.org/officeDocument/2006/relationships/printerSettings" Target="../printerSettings/printerSettings127.bin"/><Relationship Id="rId4" Type="http://schemas.openxmlformats.org/officeDocument/2006/relationships/printerSettings" Target="../printerSettings/printerSettings121.bin"/><Relationship Id="rId9" Type="http://schemas.openxmlformats.org/officeDocument/2006/relationships/printerSettings" Target="../printerSettings/printerSettings12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13" Type="http://schemas.openxmlformats.org/officeDocument/2006/relationships/printerSettings" Target="../printerSettings/printerSettings46.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printerSettings" Target="../printerSettings/printerSettings45.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0" Type="http://schemas.openxmlformats.org/officeDocument/2006/relationships/printerSettings" Target="../printerSettings/printerSettings56.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93.bin"/><Relationship Id="rId13" Type="http://schemas.openxmlformats.org/officeDocument/2006/relationships/printerSettings" Target="../printerSettings/printerSettings98.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12" Type="http://schemas.openxmlformats.org/officeDocument/2006/relationships/printerSettings" Target="../printerSettings/printerSettings97.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11" Type="http://schemas.openxmlformats.org/officeDocument/2006/relationships/printerSettings" Target="../printerSettings/printerSettings96.bin"/><Relationship Id="rId5" Type="http://schemas.openxmlformats.org/officeDocument/2006/relationships/printerSettings" Target="../printerSettings/printerSettings90.bin"/><Relationship Id="rId10" Type="http://schemas.openxmlformats.org/officeDocument/2006/relationships/printerSettings" Target="../printerSettings/printerSettings95.bin"/><Relationship Id="rId4" Type="http://schemas.openxmlformats.org/officeDocument/2006/relationships/printerSettings" Target="../printerSettings/printerSettings89.bin"/><Relationship Id="rId9" Type="http://schemas.openxmlformats.org/officeDocument/2006/relationships/printerSettings" Target="../printerSettings/printerSettings9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65519"/>
  <sheetViews>
    <sheetView tabSelected="1" zoomScaleNormal="100" workbookViewId="0"/>
  </sheetViews>
  <sheetFormatPr defaultColWidth="0.85546875" defaultRowHeight="12.75"/>
  <cols>
    <col min="1" max="1" width="4.42578125" style="8" customWidth="1"/>
    <col min="2" max="2" width="12.85546875" style="8" customWidth="1"/>
    <col min="3" max="3" width="103" style="8" customWidth="1"/>
    <col min="4" max="4" width="2.7109375" style="8" customWidth="1"/>
    <col min="5" max="255" width="9.140625" style="8" customWidth="1"/>
    <col min="256" max="16384" width="0.85546875" style="8"/>
  </cols>
  <sheetData>
    <row r="1" spans="1:7" ht="60.75" customHeight="1">
      <c r="A1" s="9"/>
      <c r="B1" s="9"/>
      <c r="C1" s="11"/>
      <c r="D1" s="9"/>
    </row>
    <row r="2" spans="1:7" ht="12" customHeight="1">
      <c r="A2" s="12"/>
      <c r="B2" s="12"/>
      <c r="C2" s="12"/>
      <c r="D2" s="9"/>
    </row>
    <row r="3" spans="1:7" ht="12.75" customHeight="1">
      <c r="A3" s="9"/>
      <c r="B3" s="9"/>
      <c r="C3" s="9"/>
      <c r="D3" s="9"/>
    </row>
    <row r="4" spans="1:7" ht="13.5" thickBot="1">
      <c r="A4" s="13" t="s">
        <v>50</v>
      </c>
      <c r="B4" s="14"/>
      <c r="C4" s="14"/>
      <c r="D4" s="18"/>
      <c r="G4" s="21"/>
    </row>
    <row r="5" spans="1:7" ht="12.75" customHeight="1">
      <c r="A5" s="17"/>
      <c r="C5" s="18"/>
    </row>
    <row r="6" spans="1:7" ht="12.75" customHeight="1">
      <c r="A6" s="17" t="s">
        <v>88</v>
      </c>
      <c r="C6" s="18"/>
    </row>
    <row r="7" spans="1:7" ht="12.75" customHeight="1">
      <c r="B7" s="7" t="s">
        <v>38</v>
      </c>
      <c r="C7" s="17" t="s">
        <v>144</v>
      </c>
    </row>
    <row r="8" spans="1:7" ht="12.75" customHeight="1">
      <c r="B8" s="7"/>
      <c r="C8" s="17"/>
    </row>
    <row r="9" spans="1:7" ht="12.75" customHeight="1">
      <c r="A9" s="3" t="s">
        <v>74</v>
      </c>
      <c r="C9" s="18"/>
    </row>
    <row r="10" spans="1:7" ht="12.75" customHeight="1">
      <c r="B10" s="7" t="s">
        <v>37</v>
      </c>
      <c r="C10" s="17" t="s">
        <v>175</v>
      </c>
    </row>
    <row r="11" spans="1:7">
      <c r="B11" s="66" t="s">
        <v>36</v>
      </c>
      <c r="C11" s="87" t="s">
        <v>145</v>
      </c>
    </row>
    <row r="12" spans="1:7" ht="12.75" customHeight="1">
      <c r="B12" s="7" t="s">
        <v>35</v>
      </c>
      <c r="C12" s="17" t="s">
        <v>146</v>
      </c>
    </row>
    <row r="13" spans="1:7" ht="12.75" customHeight="1">
      <c r="B13" s="7" t="s">
        <v>34</v>
      </c>
      <c r="C13" s="17" t="s">
        <v>147</v>
      </c>
    </row>
    <row r="14" spans="1:7" ht="12.75" customHeight="1">
      <c r="A14" s="17"/>
      <c r="B14" s="7" t="s">
        <v>33</v>
      </c>
      <c r="C14" s="77" t="s">
        <v>148</v>
      </c>
    </row>
    <row r="15" spans="1:7" ht="12.75" customHeight="1">
      <c r="A15" s="17"/>
      <c r="B15" s="7"/>
      <c r="C15" s="77"/>
    </row>
    <row r="16" spans="1:7" ht="12.75" customHeight="1">
      <c r="A16" s="17" t="s">
        <v>89</v>
      </c>
      <c r="C16" s="18"/>
    </row>
    <row r="17" spans="1:3" ht="12.75" customHeight="1">
      <c r="B17" s="7" t="s">
        <v>32</v>
      </c>
      <c r="C17" s="17" t="s">
        <v>149</v>
      </c>
    </row>
    <row r="18" spans="1:3" ht="12.75" customHeight="1">
      <c r="B18" s="7" t="s">
        <v>31</v>
      </c>
      <c r="C18" s="17" t="s">
        <v>150</v>
      </c>
    </row>
    <row r="19" spans="1:3" ht="12.75" customHeight="1">
      <c r="B19" s="66" t="s">
        <v>47</v>
      </c>
      <c r="C19" s="19" t="s">
        <v>151</v>
      </c>
    </row>
    <row r="20" spans="1:3" ht="12.75" customHeight="1">
      <c r="B20" s="66" t="s">
        <v>85</v>
      </c>
      <c r="C20" s="19" t="s">
        <v>152</v>
      </c>
    </row>
    <row r="21" spans="1:3" ht="12.75" customHeight="1">
      <c r="B21" s="66"/>
      <c r="C21" s="19"/>
    </row>
    <row r="22" spans="1:3" ht="12.75" customHeight="1">
      <c r="A22" s="3" t="s">
        <v>90</v>
      </c>
      <c r="B22" s="66"/>
      <c r="C22" s="19"/>
    </row>
    <row r="23" spans="1:3" ht="12.75" customHeight="1">
      <c r="B23" s="66" t="s">
        <v>91</v>
      </c>
      <c r="C23" s="19" t="s">
        <v>153</v>
      </c>
    </row>
    <row r="24" spans="1:3" ht="12.75" customHeight="1">
      <c r="B24" s="20"/>
      <c r="C24" s="19"/>
    </row>
    <row r="25" spans="1:3" ht="12.75" customHeight="1"/>
    <row r="26" spans="1:3" ht="12.75" customHeight="1"/>
    <row r="27" spans="1:3" ht="12.75" customHeight="1">
      <c r="A27" s="8" t="s">
        <v>123</v>
      </c>
    </row>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65519" ht="3.75" customHeight="1"/>
  </sheetData>
  <customSheetViews>
    <customSheetView guid="{F5DD372A-9DAD-4B53-8211-5D276EBE3F1F}" fitToPage="1">
      <selection activeCell="J5" sqref="J5:J18"/>
      <pageMargins left="0.39370078740157483" right="0.39370078740157483" top="0.78740157480314965" bottom="0.39370078740157483" header="0.39370078740157483" footer="0.19685039370078741"/>
      <printOptions horizontalCentered="1"/>
      <pageSetup paperSize="9" fitToHeight="0" orientation="landscape" r:id="rId1"/>
      <headerFooter alignWithMargins="0">
        <oddFooter>&amp;C&amp;8Page &amp;P of &amp;N&amp;R&amp;8&amp;A</oddFooter>
      </headerFooter>
    </customSheetView>
    <customSheetView guid="{0B0589F3-BE0D-44AC-8371-7BDF6D1D12C0}" fitToPage="1" printArea="1">
      <pageMargins left="0.39370078740157483" right="0.39370078740157483" top="0.78740157480314965" bottom="0.39370078740157483" header="0.39370078740157483" footer="0.19685039370078741"/>
      <printOptions horizontalCentered="1"/>
      <pageSetup paperSize="9" fitToHeight="0" orientation="landscape" r:id="rId2"/>
      <headerFooter alignWithMargins="0">
        <oddFooter>&amp;C&amp;8Page &amp;P of &amp;N&amp;R&amp;8&amp;A</oddFooter>
      </headerFooter>
    </customSheetView>
    <customSheetView guid="{4B829967-B6D6-4983-BF0B-8D051AF02B01}" fitToPage="1" printArea="1">
      <selection activeCell="C24" sqref="C24"/>
      <pageMargins left="0.39370078740157483" right="0.39370078740157483" top="0.78740157480314965" bottom="0.39370078740157483" header="0.39370078740157483" footer="0.19685039370078741"/>
      <printOptions horizontalCentered="1"/>
      <pageSetup paperSize="9" fitToHeight="0" orientation="landscape" r:id="rId3"/>
      <headerFooter alignWithMargins="0">
        <oddFooter>&amp;C&amp;8Page &amp;P of &amp;N&amp;R&amp;8&amp;A</oddFooter>
      </headerFooter>
    </customSheetView>
    <customSheetView guid="{710BBA99-5979-4161-98B5-0404CED4567F}" fitToPage="1" printArea="1">
      <pageMargins left="0.39370078740157483" right="0.39370078740157483" top="0.78740157480314965" bottom="0.39370078740157483" header="0.39370078740157483" footer="0.19685039370078741"/>
      <printOptions horizontalCentered="1"/>
      <pageSetup paperSize="9" fitToHeight="0" orientation="landscape" r:id="rId4"/>
      <headerFooter alignWithMargins="0">
        <oddFooter>&amp;C&amp;8Page &amp;P of &amp;N&amp;R&amp;8&amp;A</oddFooter>
      </headerFooter>
    </customSheetView>
    <customSheetView guid="{1B63D202-CB22-479F-A369-7942DC08B7C0}" printArea="1">
      <pageMargins left="0.39370078740157483" right="0.39370078740157483" top="0.78740157480314965" bottom="0.39370078740157483" header="0.39370078740157483" footer="0.19685039370078741"/>
      <printOptions horizontalCentered="1"/>
      <pageSetup paperSize="9" orientation="landscape"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landscape" r:id="rId6"/>
      <headerFooter alignWithMargins="0">
        <oddFooter>&amp;C&amp;8Page &amp;P of &amp;N&amp;R&amp;8&amp;A</oddFooter>
      </headerFooter>
    </customSheetView>
    <customSheetView guid="{AB91705C-B51A-4A9B-90DC-B8685E957B00}">
      <selection activeCell="B9" sqref="B9"/>
      <pageMargins left="0.39370078740157483" right="0.39370078740157483" top="0.78740157480314965" bottom="0.39370078740157483" header="0.39370078740157483" footer="0.19685039370078741"/>
      <printOptions horizontalCentered="1"/>
      <pageSetup paperSize="9" orientation="landscape"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landscape" r:id="rId8"/>
      <headerFooter alignWithMargins="0">
        <oddFooter>&amp;C&amp;8Page &amp;P of &amp;N&amp;R&amp;8&amp;A</oddFooter>
      </headerFooter>
    </customSheetView>
    <customSheetView guid="{F07932DE-9CF2-4475-BA1F-90FD3455F4C2}" fitToPage="1" printArea="1">
      <selection activeCell="C17" sqref="C17"/>
      <pageMargins left="0.39370078740157483" right="0.39370078740157483" top="0.78740157480314965" bottom="0.39370078740157483" header="0.39370078740157483" footer="0.19685039370078741"/>
      <printOptions horizontalCentered="1"/>
      <pageSetup paperSize="9" fitToHeight="0" orientation="landscape" r:id="rId9"/>
      <headerFooter alignWithMargins="0">
        <oddFooter>&amp;C&amp;8Page &amp;P of &amp;N&amp;R&amp;8&amp;A</oddFooter>
      </headerFooter>
    </customSheetView>
    <customSheetView guid="{22194ACC-4E83-4EFB-9880-9B7A33FBE63C}" fitToPage="1">
      <pageMargins left="0.39370078740157483" right="0.39370078740157483" top="0.78740157480314965" bottom="0.39370078740157483" header="0.39370078740157483" footer="0.19685039370078741"/>
      <printOptions horizontalCentered="1"/>
      <pageSetup paperSize="9" fitToHeight="0" orientation="landscape" r:id="rId10"/>
      <headerFooter alignWithMargins="0">
        <oddFooter>&amp;C&amp;8Page &amp;P of &amp;N&amp;R&amp;8&amp;A</oddFooter>
      </headerFooter>
    </customSheetView>
    <customSheetView guid="{9BB39CAE-CBF0-4024-A822-6A198A76FA00}" fitToPage="1">
      <pageMargins left="0.39370078740157483" right="0.39370078740157483" top="0.78740157480314965" bottom="0.39370078740157483" header="0.39370078740157483" footer="0.19685039370078741"/>
      <printOptions horizontalCentered="1"/>
      <pageSetup paperSize="9" fitToHeight="0" orientation="landscape" r:id="rId11"/>
      <headerFooter alignWithMargins="0">
        <oddFooter>&amp;C&amp;8Page &amp;P of &amp;N&amp;R&amp;8&amp;A</oddFooter>
      </headerFooter>
    </customSheetView>
    <customSheetView guid="{511D2C90-0761-4A1D-9B27-365ED390B101}" fitToPage="1" printArea="1">
      <selection activeCell="J5" sqref="J5:J18"/>
      <pageMargins left="0.39370078740157483" right="0.39370078740157483" top="0.78740157480314965" bottom="0.39370078740157483" header="0.39370078740157483" footer="0.19685039370078741"/>
      <printOptions horizontalCentered="1"/>
      <pageSetup paperSize="9" fitToHeight="0" orientation="landscape" r:id="rId12"/>
      <headerFooter alignWithMargins="0">
        <oddFooter>&amp;C&amp;8Page &amp;P of &amp;N&amp;R&amp;8&amp;A</oddFooter>
      </headerFooter>
    </customSheetView>
  </customSheetViews>
  <phoneticPr fontId="2" type="noConversion"/>
  <hyperlinks>
    <hyperlink ref="B10" location="'Table SHS.2'!A1" display="Table SHS.2"/>
    <hyperlink ref="B14" location="'Table SHS.6'!A1" display="Table SHS.6"/>
    <hyperlink ref="B17" location="'Table SHS.7'!A1" display="Table SHS.7"/>
    <hyperlink ref="B11" location="'Table SHS.3'!A1" display="Table SHS.3"/>
    <hyperlink ref="B20" location="'Table SHS.10'!A1" display="Table SHS.10"/>
    <hyperlink ref="B19" location="'Table SHS.9'!A1" display="Table SHS.9"/>
    <hyperlink ref="B13" location="'Table SHS.5'!A1" display="Table SHS.5"/>
    <hyperlink ref="B12" location="'Table SHS.4'!A1" display="Table SHS.4"/>
    <hyperlink ref="B18" location="'Table SHS.8'!A1" display="Table SHS.8"/>
    <hyperlink ref="B23" location="'Table SHS.11'!A1" display="Table SHS.11"/>
    <hyperlink ref="B7" location="'Table SHS.1'!A1" display="Table SHS.1"/>
  </hyperlinks>
  <printOptions horizontalCentered="1"/>
  <pageMargins left="0.39370078740157483" right="0.39370078740157483" top="0.78740157480314965" bottom="0.39370078740157483" header="0.39370078740157483" footer="0.19685039370078741"/>
  <pageSetup paperSize="9" fitToHeight="0" orientation="landscape" r:id="rId13"/>
  <headerFooter alignWithMargins="0">
    <oddFooter>&amp;C&amp;8Page &amp;P of &amp;N&amp;R&amp;8&amp;A</oddFooter>
  </headerFooter>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Normal="100" workbookViewId="0"/>
  </sheetViews>
  <sheetFormatPr defaultColWidth="12.7109375" defaultRowHeight="12.75"/>
  <cols>
    <col min="1" max="1" width="28.42578125" style="1" customWidth="1"/>
    <col min="2" max="2" width="49.85546875" style="1" customWidth="1"/>
    <col min="3" max="4" width="19.28515625" style="1" customWidth="1"/>
    <col min="5" max="5" width="1.7109375" style="1" customWidth="1"/>
    <col min="6" max="7" width="19.28515625" style="1" customWidth="1"/>
    <col min="8" max="16384" width="12.7109375" style="1"/>
  </cols>
  <sheetData>
    <row r="1" spans="1:12" ht="12.75" customHeight="1">
      <c r="A1" s="9" t="str">
        <f>'Table of contents'!A4</f>
        <v>Mental health services in Australia—Specialist homelessness services</v>
      </c>
      <c r="B1" s="9"/>
      <c r="C1" s="9"/>
      <c r="D1" s="9"/>
      <c r="E1" s="9"/>
      <c r="F1" s="9"/>
      <c r="G1" s="9"/>
    </row>
    <row r="2" spans="1:12" ht="12.75" customHeight="1">
      <c r="A2" s="22"/>
      <c r="B2" s="23"/>
      <c r="C2" s="23"/>
      <c r="D2" s="15"/>
      <c r="E2" s="15"/>
      <c r="F2" s="15"/>
      <c r="G2" s="24" t="s">
        <v>14</v>
      </c>
    </row>
    <row r="3" spans="1:12" ht="31.5" customHeight="1" thickBot="1">
      <c r="A3" s="154" t="s">
        <v>163</v>
      </c>
      <c r="B3" s="154"/>
      <c r="C3" s="154"/>
      <c r="D3" s="154"/>
      <c r="E3" s="155"/>
      <c r="F3" s="155"/>
      <c r="G3" s="154"/>
      <c r="I3" s="37"/>
      <c r="L3" s="8"/>
    </row>
    <row r="4" spans="1:12" ht="34.5" customHeight="1" thickBot="1">
      <c r="A4" s="25" t="s">
        <v>92</v>
      </c>
      <c r="B4" s="25" t="s">
        <v>95</v>
      </c>
      <c r="C4" s="6" t="s">
        <v>103</v>
      </c>
      <c r="D4" s="6" t="s">
        <v>116</v>
      </c>
      <c r="E4" s="52"/>
      <c r="F4" s="6" t="s">
        <v>117</v>
      </c>
      <c r="G4" s="6" t="s">
        <v>118</v>
      </c>
    </row>
    <row r="5" spans="1:12" ht="12.75" customHeight="1">
      <c r="A5" s="73" t="s">
        <v>242</v>
      </c>
      <c r="B5" s="69" t="s">
        <v>243</v>
      </c>
      <c r="C5" s="116">
        <v>30052</v>
      </c>
      <c r="D5" s="71">
        <v>34.810207225677914</v>
      </c>
      <c r="E5" s="74"/>
      <c r="F5" s="116">
        <v>32527</v>
      </c>
      <c r="G5" s="139">
        <v>22.007740294185307</v>
      </c>
    </row>
    <row r="6" spans="1:12" ht="12.75" customHeight="1">
      <c r="A6" s="73" t="s">
        <v>242</v>
      </c>
      <c r="B6" s="70" t="s">
        <v>244</v>
      </c>
      <c r="C6" s="116">
        <v>16229</v>
      </c>
      <c r="D6" s="71">
        <v>18.798577567733492</v>
      </c>
      <c r="E6" s="74"/>
      <c r="F6" s="116">
        <v>13024</v>
      </c>
      <c r="G6" s="139">
        <v>8.8120272263494765</v>
      </c>
    </row>
    <row r="7" spans="1:12" ht="12.75" customHeight="1">
      <c r="A7" s="73" t="s">
        <v>242</v>
      </c>
      <c r="B7" s="69" t="s">
        <v>245</v>
      </c>
      <c r="C7" s="116">
        <v>14471</v>
      </c>
      <c r="D7" s="71">
        <v>16.762229094994847</v>
      </c>
      <c r="E7" s="74"/>
      <c r="F7" s="116">
        <v>13306</v>
      </c>
      <c r="G7" s="139">
        <v>9.0028281844138629</v>
      </c>
    </row>
    <row r="8" spans="1:12" ht="12.75" customHeight="1">
      <c r="A8" s="73"/>
      <c r="B8" s="69"/>
      <c r="C8" s="116"/>
      <c r="D8" s="71"/>
      <c r="E8" s="74"/>
      <c r="F8" s="116"/>
      <c r="G8" s="139"/>
    </row>
    <row r="9" spans="1:12" ht="12.75" customHeight="1">
      <c r="A9" s="73" t="s">
        <v>246</v>
      </c>
      <c r="B9" s="72" t="s">
        <v>247</v>
      </c>
      <c r="C9" s="116">
        <v>32180</v>
      </c>
      <c r="D9" s="71">
        <v>37.275138710312632</v>
      </c>
      <c r="E9" s="75"/>
      <c r="F9" s="116">
        <v>37753</v>
      </c>
      <c r="G9" s="139">
        <v>25.543647410655083</v>
      </c>
    </row>
    <row r="10" spans="1:12" ht="12.75" customHeight="1">
      <c r="A10" s="73" t="s">
        <v>246</v>
      </c>
      <c r="B10" s="69" t="s">
        <v>248</v>
      </c>
      <c r="C10" s="116">
        <v>1109</v>
      </c>
      <c r="D10" s="71">
        <v>1.2845907032236392</v>
      </c>
      <c r="E10" s="74"/>
      <c r="F10" s="116">
        <v>855</v>
      </c>
      <c r="G10" s="139">
        <v>0.57849226647180618</v>
      </c>
    </row>
    <row r="11" spans="1:12" ht="12.75" customHeight="1">
      <c r="A11" s="73"/>
      <c r="B11" s="69"/>
      <c r="C11" s="116"/>
      <c r="D11" s="71"/>
      <c r="E11" s="74"/>
      <c r="F11" s="103"/>
      <c r="G11" s="138"/>
    </row>
    <row r="12" spans="1:12">
      <c r="A12" s="73" t="s">
        <v>249</v>
      </c>
      <c r="B12" s="69" t="s">
        <v>250</v>
      </c>
      <c r="C12" s="116">
        <v>14174</v>
      </c>
      <c r="D12" s="71">
        <v>16.418204353013401</v>
      </c>
      <c r="E12" s="74"/>
      <c r="F12" s="122" t="s">
        <v>15</v>
      </c>
      <c r="G12" s="141" t="s">
        <v>15</v>
      </c>
    </row>
    <row r="13" spans="1:12">
      <c r="A13" s="73" t="s">
        <v>249</v>
      </c>
      <c r="B13" s="69" t="s">
        <v>251</v>
      </c>
      <c r="C13" s="116">
        <v>5275</v>
      </c>
      <c r="D13" s="71">
        <v>6.1102037506805198</v>
      </c>
      <c r="E13" s="74"/>
      <c r="F13" s="122" t="s">
        <v>15</v>
      </c>
      <c r="G13" s="141" t="s">
        <v>15</v>
      </c>
    </row>
    <row r="14" spans="1:12" ht="12.75" customHeight="1">
      <c r="A14" s="73" t="s">
        <v>249</v>
      </c>
      <c r="B14" s="69" t="s">
        <v>252</v>
      </c>
      <c r="C14" s="116">
        <v>2949</v>
      </c>
      <c r="D14" s="71">
        <v>3.4159224380581712</v>
      </c>
      <c r="E14" s="74"/>
      <c r="F14" s="122" t="s">
        <v>15</v>
      </c>
      <c r="G14" s="141" t="s">
        <v>15</v>
      </c>
    </row>
    <row r="15" spans="1:12">
      <c r="A15" s="73"/>
      <c r="B15" s="69"/>
      <c r="C15" s="116"/>
      <c r="D15" s="71"/>
      <c r="E15" s="74"/>
      <c r="F15" s="107"/>
      <c r="G15" s="142"/>
    </row>
    <row r="16" spans="1:12">
      <c r="A16" s="73" t="s">
        <v>253</v>
      </c>
      <c r="B16" s="69" t="s">
        <v>254</v>
      </c>
      <c r="C16" s="116">
        <v>4782</v>
      </c>
      <c r="D16" s="71">
        <v>5.5391458456406157</v>
      </c>
      <c r="E16" s="75"/>
      <c r="F16" s="116">
        <v>3125</v>
      </c>
      <c r="G16" s="139">
        <v>2.1143723189758998</v>
      </c>
    </row>
    <row r="17" spans="1:7">
      <c r="A17" s="73" t="s">
        <v>253</v>
      </c>
      <c r="B17" s="69" t="s">
        <v>255</v>
      </c>
      <c r="C17" s="116">
        <v>3146</v>
      </c>
      <c r="D17" s="71">
        <v>3.6441139335812167</v>
      </c>
      <c r="E17" s="74"/>
      <c r="F17" s="116">
        <v>1760</v>
      </c>
      <c r="G17" s="139">
        <v>1.1908144900472266</v>
      </c>
    </row>
    <row r="18" spans="1:7">
      <c r="A18" s="73" t="s">
        <v>253</v>
      </c>
      <c r="B18" s="69" t="s">
        <v>256</v>
      </c>
      <c r="C18" s="116">
        <v>2036</v>
      </c>
      <c r="D18" s="71">
        <v>2.3583648978929932</v>
      </c>
      <c r="E18" s="74"/>
      <c r="F18" s="116">
        <v>1113</v>
      </c>
      <c r="G18" s="139">
        <v>0.75305484512645637</v>
      </c>
    </row>
    <row r="19" spans="1:7">
      <c r="A19" s="73" t="s">
        <v>253</v>
      </c>
      <c r="B19" s="69" t="s">
        <v>257</v>
      </c>
      <c r="C19" s="116">
        <v>1105</v>
      </c>
      <c r="D19" s="71">
        <v>1.2799573733653031</v>
      </c>
      <c r="E19" s="74"/>
      <c r="F19" s="116">
        <v>559</v>
      </c>
      <c r="G19" s="139">
        <v>0.37821892041840888</v>
      </c>
    </row>
    <row r="20" spans="1:7">
      <c r="A20" s="73" t="s">
        <v>253</v>
      </c>
      <c r="B20" s="69" t="s">
        <v>258</v>
      </c>
      <c r="C20" s="116">
        <v>1022</v>
      </c>
      <c r="D20" s="71">
        <v>1.1838157788048327</v>
      </c>
      <c r="E20" s="74"/>
      <c r="F20" s="116">
        <v>530</v>
      </c>
      <c r="G20" s="139">
        <v>0.35859754529831256</v>
      </c>
    </row>
    <row r="21" spans="1:7">
      <c r="A21" s="73"/>
      <c r="B21" s="69"/>
      <c r="C21" s="116"/>
      <c r="D21" s="71"/>
      <c r="E21" s="74"/>
      <c r="F21" s="116"/>
      <c r="G21" s="139"/>
    </row>
    <row r="22" spans="1:7" ht="12.75" customHeight="1">
      <c r="A22" s="73" t="s">
        <v>259</v>
      </c>
      <c r="B22" s="69" t="s">
        <v>260</v>
      </c>
      <c r="C22" s="116">
        <v>1018</v>
      </c>
      <c r="D22" s="71">
        <v>1.1791824489464966</v>
      </c>
      <c r="E22" s="74"/>
      <c r="F22" s="116">
        <v>219</v>
      </c>
      <c r="G22" s="139">
        <v>0.14817521211383103</v>
      </c>
    </row>
    <row r="23" spans="1:7" ht="12.75" customHeight="1">
      <c r="A23" s="73" t="s">
        <v>259</v>
      </c>
      <c r="B23" s="69" t="s">
        <v>261</v>
      </c>
      <c r="C23" s="116">
        <v>785</v>
      </c>
      <c r="D23" s="71">
        <v>0.90929098469842806</v>
      </c>
      <c r="E23" s="74"/>
      <c r="F23" s="116">
        <v>261</v>
      </c>
      <c r="G23" s="139">
        <v>0.17659237608086711</v>
      </c>
    </row>
    <row r="24" spans="1:7" ht="12.75" customHeight="1">
      <c r="A24" s="73"/>
      <c r="B24" s="69"/>
      <c r="C24" s="116"/>
      <c r="D24" s="71"/>
      <c r="E24" s="74"/>
      <c r="F24" s="116"/>
      <c r="G24" s="139"/>
    </row>
    <row r="25" spans="1:7">
      <c r="A25" s="73" t="s">
        <v>262</v>
      </c>
      <c r="B25" s="69" t="s">
        <v>263</v>
      </c>
      <c r="C25" s="116">
        <v>5029</v>
      </c>
      <c r="D25" s="71">
        <v>5.8252539643928598</v>
      </c>
      <c r="E25" s="74"/>
      <c r="F25" s="116">
        <v>1147</v>
      </c>
      <c r="G25" s="139">
        <v>0.77605921595691418</v>
      </c>
    </row>
    <row r="26" spans="1:7">
      <c r="A26" s="73"/>
      <c r="B26" s="69"/>
      <c r="C26" s="116"/>
      <c r="D26" s="71"/>
      <c r="E26" s="74"/>
      <c r="F26" s="116"/>
      <c r="G26" s="139"/>
    </row>
    <row r="27" spans="1:7">
      <c r="A27" s="73" t="s">
        <v>264</v>
      </c>
      <c r="B27" s="69" t="s">
        <v>265</v>
      </c>
      <c r="C27" s="116">
        <v>4850</v>
      </c>
      <c r="D27" s="71">
        <v>5.6179124532323268</v>
      </c>
      <c r="E27" s="74"/>
      <c r="F27" s="116">
        <v>3210</v>
      </c>
      <c r="G27" s="139">
        <v>2.1718832460520443</v>
      </c>
    </row>
    <row r="28" spans="1:7" ht="12.75" customHeight="1">
      <c r="A28" s="73" t="s">
        <v>264</v>
      </c>
      <c r="B28" s="69" t="s">
        <v>266</v>
      </c>
      <c r="C28" s="116">
        <v>3183</v>
      </c>
      <c r="D28" s="71">
        <v>3.6869722347708236</v>
      </c>
      <c r="E28" s="74"/>
      <c r="F28" s="116">
        <v>1998</v>
      </c>
      <c r="G28" s="139">
        <v>1.351845085860431</v>
      </c>
    </row>
    <row r="29" spans="1:7" ht="12.75" customHeight="1">
      <c r="A29" s="73" t="s">
        <v>264</v>
      </c>
      <c r="B29" s="69" t="s">
        <v>267</v>
      </c>
      <c r="C29" s="116">
        <v>315</v>
      </c>
      <c r="D29" s="71">
        <v>0.36487472634395524</v>
      </c>
      <c r="E29" s="74"/>
      <c r="F29" s="116">
        <v>59</v>
      </c>
      <c r="G29" s="139">
        <v>3.9919349382264983E-2</v>
      </c>
    </row>
    <row r="30" spans="1:7" ht="12.75" customHeight="1">
      <c r="A30" s="73"/>
      <c r="B30" s="69"/>
      <c r="C30" s="116"/>
      <c r="D30" s="71"/>
      <c r="E30" s="74"/>
      <c r="F30" s="116"/>
      <c r="G30" s="139"/>
    </row>
    <row r="31" spans="1:7">
      <c r="A31" s="73" t="s">
        <v>268</v>
      </c>
      <c r="B31" s="70" t="s">
        <v>269</v>
      </c>
      <c r="C31" s="116">
        <v>4145</v>
      </c>
      <c r="D31" s="71">
        <v>4.8012880657006169</v>
      </c>
      <c r="E31" s="74"/>
      <c r="F31" s="116">
        <v>8301</v>
      </c>
      <c r="G31" s="139">
        <v>5.6164494783420613</v>
      </c>
    </row>
    <row r="32" spans="1:7">
      <c r="A32" s="73" t="s">
        <v>268</v>
      </c>
      <c r="B32" s="69" t="s">
        <v>270</v>
      </c>
      <c r="C32" s="116">
        <v>3048</v>
      </c>
      <c r="D32" s="71">
        <v>3.530597352051986</v>
      </c>
      <c r="E32" s="74"/>
      <c r="F32" s="116">
        <v>3606</v>
      </c>
      <c r="G32" s="139">
        <v>2.43981650631267</v>
      </c>
    </row>
    <row r="33" spans="1:7">
      <c r="A33" s="73" t="s">
        <v>268</v>
      </c>
      <c r="B33" s="72" t="s">
        <v>271</v>
      </c>
      <c r="C33" s="116">
        <v>843</v>
      </c>
      <c r="D33" s="71">
        <v>0.97647426764429934</v>
      </c>
      <c r="E33" s="74"/>
      <c r="F33" s="116">
        <v>1747</v>
      </c>
      <c r="G33" s="139">
        <v>1.182018701200287</v>
      </c>
    </row>
    <row r="34" spans="1:7">
      <c r="A34" s="73" t="s">
        <v>268</v>
      </c>
      <c r="B34" s="70" t="s">
        <v>272</v>
      </c>
      <c r="C34" s="116">
        <v>782</v>
      </c>
      <c r="D34" s="71">
        <v>0.90581598730467616</v>
      </c>
      <c r="E34" s="74"/>
      <c r="F34" s="116">
        <v>900</v>
      </c>
      <c r="G34" s="139">
        <v>0.60893922786505905</v>
      </c>
    </row>
    <row r="35" spans="1:7">
      <c r="A35" s="73"/>
      <c r="B35" s="70"/>
      <c r="C35" s="116"/>
      <c r="D35" s="71"/>
      <c r="E35" s="74"/>
      <c r="F35" s="116"/>
      <c r="G35" s="139"/>
    </row>
    <row r="36" spans="1:7" ht="12.75" customHeight="1">
      <c r="A36" s="73" t="s">
        <v>273</v>
      </c>
      <c r="B36" s="69" t="s">
        <v>274</v>
      </c>
      <c r="C36" s="116">
        <v>12709</v>
      </c>
      <c r="D36" s="71">
        <v>14.721247292397862</v>
      </c>
      <c r="E36" s="74"/>
      <c r="F36" s="116">
        <v>4712</v>
      </c>
      <c r="G36" s="139">
        <v>3.1881351574446199</v>
      </c>
    </row>
    <row r="37" spans="1:7">
      <c r="A37" s="73" t="s">
        <v>273</v>
      </c>
      <c r="B37" s="69" t="s">
        <v>275</v>
      </c>
      <c r="C37" s="116">
        <v>14801</v>
      </c>
      <c r="D37" s="71">
        <v>17.144478808307561</v>
      </c>
      <c r="E37" s="74"/>
      <c r="F37" s="116">
        <v>12449</v>
      </c>
      <c r="G37" s="139">
        <v>8.422982719657913</v>
      </c>
    </row>
    <row r="38" spans="1:7" ht="12.75" customHeight="1">
      <c r="A38" s="73" t="s">
        <v>273</v>
      </c>
      <c r="B38" s="69" t="s">
        <v>276</v>
      </c>
      <c r="C38" s="116">
        <v>6123</v>
      </c>
      <c r="D38" s="71">
        <v>7.0924696806477394</v>
      </c>
      <c r="E38" s="75"/>
      <c r="F38" s="116">
        <v>4252</v>
      </c>
      <c r="G38" s="139">
        <v>2.8768995520913681</v>
      </c>
    </row>
    <row r="39" spans="1:7" ht="12.75" customHeight="1">
      <c r="A39" s="73"/>
      <c r="B39" s="69"/>
      <c r="C39" s="116"/>
      <c r="D39" s="71"/>
      <c r="E39" s="74"/>
      <c r="F39" s="116"/>
      <c r="G39" s="139"/>
    </row>
    <row r="40" spans="1:7" ht="12.75" customHeight="1">
      <c r="A40" s="73" t="s">
        <v>277</v>
      </c>
      <c r="B40" s="69" t="s">
        <v>278</v>
      </c>
      <c r="C40" s="116">
        <v>77497</v>
      </c>
      <c r="D40" s="71">
        <v>89.767291007865083</v>
      </c>
      <c r="E40" s="75"/>
      <c r="F40" s="116">
        <v>109389</v>
      </c>
      <c r="G40" s="139">
        <v>74.012503552145489</v>
      </c>
    </row>
    <row r="41" spans="1:7" ht="12.75" customHeight="1">
      <c r="A41" s="73" t="s">
        <v>277</v>
      </c>
      <c r="B41" s="69" t="s">
        <v>279</v>
      </c>
      <c r="C41" s="116">
        <v>66155</v>
      </c>
      <c r="D41" s="71">
        <v>76.629484194553527</v>
      </c>
      <c r="E41" s="74"/>
      <c r="F41" s="116">
        <v>88770</v>
      </c>
      <c r="G41" s="139">
        <v>60.061705841756996</v>
      </c>
    </row>
    <row r="42" spans="1:7" ht="12.75" customHeight="1">
      <c r="A42" s="73" t="s">
        <v>277</v>
      </c>
      <c r="B42" s="69" t="s">
        <v>280</v>
      </c>
      <c r="C42" s="116">
        <v>60100</v>
      </c>
      <c r="D42" s="71">
        <v>69.615781121497491</v>
      </c>
      <c r="E42" s="74"/>
      <c r="F42" s="116">
        <v>69652</v>
      </c>
      <c r="G42" s="139">
        <v>47.126483443618994</v>
      </c>
    </row>
    <row r="43" spans="1:7" ht="12.75" customHeight="1">
      <c r="A43" s="73" t="s">
        <v>277</v>
      </c>
      <c r="B43" s="69" t="s">
        <v>281</v>
      </c>
      <c r="C43" s="116">
        <v>37718</v>
      </c>
      <c r="D43" s="71">
        <v>43.689983899178742</v>
      </c>
      <c r="E43" s="74"/>
      <c r="F43" s="116">
        <v>41477</v>
      </c>
      <c r="G43" s="139">
        <v>28.063302615732283</v>
      </c>
    </row>
    <row r="44" spans="1:7">
      <c r="A44" s="73" t="s">
        <v>277</v>
      </c>
      <c r="B44" s="69" t="s">
        <v>282</v>
      </c>
      <c r="C44" s="116">
        <v>27060</v>
      </c>
      <c r="D44" s="71">
        <v>31.344476491642631</v>
      </c>
      <c r="E44" s="74"/>
      <c r="F44" s="116">
        <v>24587</v>
      </c>
      <c r="G44" s="139">
        <v>16.635543106131344</v>
      </c>
    </row>
    <row r="45" spans="1:7">
      <c r="A45" s="73" t="s">
        <v>277</v>
      </c>
      <c r="B45" s="69" t="s">
        <v>283</v>
      </c>
      <c r="C45" s="116">
        <v>21365</v>
      </c>
      <c r="D45" s="71">
        <v>24.747773105836838</v>
      </c>
      <c r="E45" s="74"/>
      <c r="F45" s="116">
        <v>19864</v>
      </c>
      <c r="G45" s="139">
        <v>13.439965358123926</v>
      </c>
    </row>
    <row r="46" spans="1:7">
      <c r="A46" s="73" t="s">
        <v>277</v>
      </c>
      <c r="B46" s="69" t="s">
        <v>284</v>
      </c>
      <c r="C46" s="116">
        <v>24001</v>
      </c>
      <c r="D46" s="71">
        <v>27.801137482480222</v>
      </c>
      <c r="E46" s="74"/>
      <c r="F46" s="116">
        <v>18650</v>
      </c>
      <c r="G46" s="139">
        <v>12.61857399964817</v>
      </c>
    </row>
    <row r="47" spans="1:7" ht="12.75" customHeight="1">
      <c r="A47" s="73" t="s">
        <v>277</v>
      </c>
      <c r="B47" s="69" t="s">
        <v>314</v>
      </c>
      <c r="C47" s="116">
        <v>5026</v>
      </c>
      <c r="D47" s="71">
        <v>5.8217789669991085</v>
      </c>
      <c r="E47" s="74"/>
      <c r="F47" s="116">
        <v>4258</v>
      </c>
      <c r="G47" s="139">
        <v>2.8809591469438014</v>
      </c>
    </row>
    <row r="48" spans="1:7" ht="12.75" customHeight="1">
      <c r="A48" s="73" t="s">
        <v>277</v>
      </c>
      <c r="B48" s="69" t="s">
        <v>285</v>
      </c>
      <c r="C48" s="116">
        <v>21150</v>
      </c>
      <c r="D48" s="71">
        <v>24.49873162595128</v>
      </c>
      <c r="E48" s="74"/>
      <c r="F48" s="116">
        <v>40194</v>
      </c>
      <c r="G48" s="139">
        <v>27.195225916453538</v>
      </c>
    </row>
    <row r="49" spans="1:12" ht="12.75" customHeight="1">
      <c r="A49" s="73" t="s">
        <v>277</v>
      </c>
      <c r="B49" s="72" t="s">
        <v>286</v>
      </c>
      <c r="C49" s="116">
        <v>17310</v>
      </c>
      <c r="D49" s="71">
        <v>20.05073496194878</v>
      </c>
      <c r="E49" s="74"/>
      <c r="F49" s="116">
        <v>20744</v>
      </c>
      <c r="G49" s="139">
        <v>14.03537260314754</v>
      </c>
    </row>
    <row r="50" spans="1:12" ht="12.75" customHeight="1">
      <c r="A50" s="73" t="s">
        <v>277</v>
      </c>
      <c r="B50" s="70" t="s">
        <v>287</v>
      </c>
      <c r="C50" s="116">
        <v>17103</v>
      </c>
      <c r="D50" s="71">
        <v>19.810960141779894</v>
      </c>
      <c r="E50" s="74"/>
      <c r="F50" s="116">
        <v>13007</v>
      </c>
      <c r="G50" s="139">
        <v>8.8005250409342484</v>
      </c>
    </row>
    <row r="51" spans="1:12" ht="12.75" customHeight="1">
      <c r="A51" s="73" t="s">
        <v>277</v>
      </c>
      <c r="B51" s="70" t="s">
        <v>288</v>
      </c>
      <c r="C51" s="116">
        <v>16885</v>
      </c>
      <c r="D51" s="71">
        <v>19.558443664500587</v>
      </c>
      <c r="E51" s="74"/>
      <c r="F51" s="116">
        <v>9908</v>
      </c>
      <c r="G51" s="139">
        <v>6.7037442996522287</v>
      </c>
    </row>
    <row r="52" spans="1:12" ht="12.75" customHeight="1">
      <c r="A52" s="73" t="s">
        <v>277</v>
      </c>
      <c r="B52" s="70" t="s">
        <v>289</v>
      </c>
      <c r="C52" s="116">
        <v>12943</v>
      </c>
      <c r="D52" s="71">
        <v>14.992297089110519</v>
      </c>
      <c r="E52" s="74"/>
      <c r="F52" s="116">
        <v>14978</v>
      </c>
      <c r="G52" s="139">
        <v>10.134101949958728</v>
      </c>
    </row>
    <row r="53" spans="1:12" ht="12.75" customHeight="1">
      <c r="A53" s="73" t="s">
        <v>277</v>
      </c>
      <c r="B53" s="72" t="s">
        <v>290</v>
      </c>
      <c r="C53" s="116">
        <v>13666</v>
      </c>
      <c r="D53" s="71">
        <v>15.829771461004738</v>
      </c>
      <c r="E53" s="74"/>
      <c r="F53" s="116">
        <v>10595</v>
      </c>
      <c r="G53" s="139">
        <v>7.1685679102558897</v>
      </c>
    </row>
    <row r="54" spans="1:12" ht="15" customHeight="1">
      <c r="A54" s="73" t="s">
        <v>277</v>
      </c>
      <c r="B54" s="69" t="s">
        <v>291</v>
      </c>
      <c r="C54" s="116">
        <v>14632</v>
      </c>
      <c r="D54" s="71">
        <v>16.948720621792866</v>
      </c>
      <c r="E54" s="74"/>
      <c r="F54" s="116">
        <v>9529</v>
      </c>
      <c r="G54" s="139">
        <v>6.4473132248068303</v>
      </c>
    </row>
    <row r="55" spans="1:12" ht="12.75" customHeight="1">
      <c r="A55" s="73" t="s">
        <v>277</v>
      </c>
      <c r="B55" s="70" t="s">
        <v>292</v>
      </c>
      <c r="C55" s="116">
        <v>12339</v>
      </c>
      <c r="D55" s="71">
        <v>14.292664280501791</v>
      </c>
      <c r="E55" s="74"/>
      <c r="F55" s="116">
        <v>8793</v>
      </c>
      <c r="G55" s="139">
        <v>5.9493362562416277</v>
      </c>
    </row>
    <row r="56" spans="1:12" ht="12.75" customHeight="1">
      <c r="A56" s="73" t="s">
        <v>277</v>
      </c>
      <c r="B56" s="70" t="s">
        <v>293</v>
      </c>
      <c r="C56" s="116">
        <v>11371</v>
      </c>
      <c r="D56" s="71">
        <v>13.171398454784491</v>
      </c>
      <c r="E56" s="74"/>
      <c r="F56" s="116">
        <v>7873</v>
      </c>
      <c r="G56" s="139">
        <v>5.3268650455351221</v>
      </c>
    </row>
    <row r="57" spans="1:12" ht="12.75" customHeight="1">
      <c r="A57" s="73" t="s">
        <v>277</v>
      </c>
      <c r="B57" s="69" t="s">
        <v>294</v>
      </c>
      <c r="C57" s="116">
        <v>10742</v>
      </c>
      <c r="D57" s="71">
        <v>12.442807334561165</v>
      </c>
      <c r="E57" s="74"/>
      <c r="F57" s="116">
        <v>12131</v>
      </c>
      <c r="G57" s="139">
        <v>8.2078241924789239</v>
      </c>
    </row>
    <row r="58" spans="1:12" s="21" customFormat="1" ht="12.75" customHeight="1">
      <c r="A58" s="73" t="s">
        <v>277</v>
      </c>
      <c r="B58" s="72" t="s">
        <v>295</v>
      </c>
      <c r="C58" s="116">
        <v>9664</v>
      </c>
      <c r="D58" s="71">
        <v>11.19412493773963</v>
      </c>
      <c r="E58" s="74"/>
      <c r="F58" s="116">
        <v>6586</v>
      </c>
      <c r="G58" s="139">
        <v>4.4560819496880875</v>
      </c>
      <c r="H58" s="60"/>
    </row>
    <row r="59" spans="1:12" ht="12.75" customHeight="1">
      <c r="A59" s="73" t="s">
        <v>277</v>
      </c>
      <c r="B59" s="69" t="s">
        <v>296</v>
      </c>
      <c r="C59" s="116">
        <v>7100</v>
      </c>
      <c r="D59" s="71">
        <v>8.2241604985462935</v>
      </c>
      <c r="E59" s="75"/>
      <c r="F59" s="116">
        <v>5820</v>
      </c>
      <c r="G59" s="139">
        <v>3.9378070068607154</v>
      </c>
      <c r="H59" s="15"/>
    </row>
    <row r="60" spans="1:12" ht="12.75" customHeight="1">
      <c r="A60" s="73" t="s">
        <v>277</v>
      </c>
      <c r="B60" s="72" t="s">
        <v>297</v>
      </c>
      <c r="C60" s="116">
        <v>7382</v>
      </c>
      <c r="D60" s="71">
        <v>8.5508102535589767</v>
      </c>
      <c r="E60" s="75"/>
      <c r="F60" s="116">
        <v>4361</v>
      </c>
      <c r="G60" s="139">
        <v>2.9506488585772472</v>
      </c>
      <c r="H60" s="15"/>
    </row>
    <row r="61" spans="1:12" s="21" customFormat="1" ht="12.75" customHeight="1">
      <c r="A61" s="73" t="s">
        <v>277</v>
      </c>
      <c r="B61" s="69" t="s">
        <v>298</v>
      </c>
      <c r="C61" s="116">
        <v>4963</v>
      </c>
      <c r="D61" s="71">
        <v>5.7488040217303169</v>
      </c>
      <c r="E61" s="74"/>
      <c r="F61" s="116">
        <v>2636</v>
      </c>
      <c r="G61" s="139">
        <v>1.7835153385025508</v>
      </c>
      <c r="H61" s="15"/>
      <c r="I61" s="1"/>
      <c r="J61" s="1"/>
      <c r="K61" s="1"/>
      <c r="L61" s="1"/>
    </row>
    <row r="62" spans="1:12">
      <c r="A62" s="73" t="s">
        <v>277</v>
      </c>
      <c r="B62" s="70" t="s">
        <v>299</v>
      </c>
      <c r="C62" s="116">
        <v>4211</v>
      </c>
      <c r="D62" s="71">
        <v>4.8777380083631607</v>
      </c>
      <c r="E62" s="74"/>
      <c r="F62" s="116">
        <v>3202</v>
      </c>
      <c r="G62" s="139">
        <v>2.1664704529154659</v>
      </c>
      <c r="H62" s="60"/>
      <c r="I62" s="21"/>
      <c r="J62" s="21"/>
      <c r="K62" s="21"/>
      <c r="L62" s="21"/>
    </row>
    <row r="63" spans="1:12" ht="12.75" customHeight="1">
      <c r="A63" s="73" t="s">
        <v>277</v>
      </c>
      <c r="B63" s="69" t="s">
        <v>300</v>
      </c>
      <c r="C63" s="116">
        <v>3466</v>
      </c>
      <c r="D63" s="71">
        <v>4.0147803222480922</v>
      </c>
      <c r="E63" s="74"/>
      <c r="F63" s="116">
        <v>2734</v>
      </c>
      <c r="G63" s="139">
        <v>1.8498220544256352</v>
      </c>
    </row>
    <row r="64" spans="1:12" ht="12.75" customHeight="1">
      <c r="A64" s="73" t="s">
        <v>277</v>
      </c>
      <c r="B64" s="69" t="s">
        <v>301</v>
      </c>
      <c r="C64" s="116">
        <v>2220</v>
      </c>
      <c r="D64" s="71">
        <v>2.5714980713764466</v>
      </c>
      <c r="E64" s="74"/>
      <c r="F64" s="116">
        <v>2041</v>
      </c>
      <c r="G64" s="139">
        <v>1.3809388489695396</v>
      </c>
    </row>
    <row r="65" spans="1:7" ht="12.75" customHeight="1">
      <c r="A65" s="73" t="s">
        <v>277</v>
      </c>
      <c r="B65" s="69" t="s">
        <v>302</v>
      </c>
      <c r="C65" s="116">
        <v>2144</v>
      </c>
      <c r="D65" s="71">
        <v>2.4834648040680638</v>
      </c>
      <c r="E65" s="74"/>
      <c r="F65" s="116">
        <v>864</v>
      </c>
      <c r="G65" s="139">
        <v>0.58458165875045665</v>
      </c>
    </row>
    <row r="66" spans="1:7">
      <c r="A66" s="73" t="s">
        <v>277</v>
      </c>
      <c r="B66" s="69" t="s">
        <v>303</v>
      </c>
      <c r="C66" s="116">
        <v>2271</v>
      </c>
      <c r="D66" s="71">
        <v>2.6305730270702297</v>
      </c>
      <c r="E66" s="74"/>
      <c r="F66" s="116">
        <v>1479</v>
      </c>
      <c r="G66" s="139">
        <v>1.0006901311249139</v>
      </c>
    </row>
    <row r="67" spans="1:7">
      <c r="A67" s="73"/>
      <c r="B67" s="70"/>
      <c r="C67" s="116"/>
      <c r="D67" s="71"/>
      <c r="E67" s="74"/>
      <c r="F67" s="116"/>
      <c r="G67" s="139"/>
    </row>
    <row r="68" spans="1:7" s="21" customFormat="1">
      <c r="A68" s="78" t="s">
        <v>233</v>
      </c>
      <c r="B68" s="79" t="s">
        <v>304</v>
      </c>
      <c r="C68" s="121">
        <v>86331</v>
      </c>
      <c r="D68" s="71">
        <v>100</v>
      </c>
      <c r="E68" s="80"/>
      <c r="F68" s="121">
        <v>147798</v>
      </c>
      <c r="G68" s="139">
        <v>100</v>
      </c>
    </row>
    <row r="69" spans="1:7">
      <c r="A69" s="73"/>
      <c r="B69" s="70"/>
      <c r="C69" s="116"/>
      <c r="D69" s="71"/>
      <c r="E69" s="74"/>
      <c r="F69" s="116"/>
      <c r="G69" s="139"/>
    </row>
    <row r="70" spans="1:7">
      <c r="A70" s="73" t="s">
        <v>305</v>
      </c>
      <c r="B70" s="72" t="s">
        <v>22</v>
      </c>
      <c r="C70" s="116">
        <v>2007</v>
      </c>
      <c r="D70" s="71" t="s">
        <v>15</v>
      </c>
      <c r="E70" s="74"/>
      <c r="F70" s="116">
        <v>5830</v>
      </c>
      <c r="G70" s="139" t="s">
        <v>15</v>
      </c>
    </row>
    <row r="71" spans="1:7">
      <c r="A71" s="73"/>
      <c r="B71" s="72"/>
      <c r="C71" s="116"/>
      <c r="D71" s="71"/>
      <c r="E71" s="74"/>
      <c r="F71" s="116"/>
      <c r="G71" s="139"/>
    </row>
    <row r="72" spans="1:7" s="21" customFormat="1" ht="13.5" thickBot="1">
      <c r="A72" s="78" t="s">
        <v>305</v>
      </c>
      <c r="B72" s="81" t="s">
        <v>174</v>
      </c>
      <c r="C72" s="121">
        <v>88338</v>
      </c>
      <c r="D72" s="71" t="s">
        <v>15</v>
      </c>
      <c r="E72" s="80"/>
      <c r="F72" s="121">
        <v>153628</v>
      </c>
      <c r="G72" s="139" t="s">
        <v>237</v>
      </c>
    </row>
    <row r="73" spans="1:7">
      <c r="A73" s="28"/>
      <c r="B73" s="28"/>
      <c r="C73" s="29"/>
      <c r="D73" s="29"/>
      <c r="E73" s="29"/>
      <c r="F73" s="4"/>
      <c r="G73" s="30"/>
    </row>
    <row r="74" spans="1:7">
      <c r="A74" s="152" t="s">
        <v>71</v>
      </c>
      <c r="B74" s="152"/>
      <c r="C74" s="152"/>
      <c r="D74" s="152"/>
      <c r="E74" s="152"/>
      <c r="F74" s="152"/>
      <c r="G74" s="152"/>
    </row>
    <row r="75" spans="1:7">
      <c r="A75" s="152" t="s">
        <v>78</v>
      </c>
      <c r="B75" s="152"/>
      <c r="C75" s="152"/>
      <c r="D75" s="152"/>
      <c r="E75" s="152"/>
      <c r="F75" s="152"/>
      <c r="G75" s="152"/>
    </row>
    <row r="76" spans="1:7">
      <c r="A76" s="152" t="s">
        <v>80</v>
      </c>
      <c r="B76" s="152"/>
      <c r="C76" s="152"/>
      <c r="D76" s="152"/>
      <c r="E76" s="152"/>
      <c r="F76" s="152"/>
      <c r="G76" s="152"/>
    </row>
    <row r="77" spans="1:7">
      <c r="A77" s="152" t="s">
        <v>81</v>
      </c>
      <c r="B77" s="152"/>
      <c r="C77" s="152"/>
      <c r="D77" s="152"/>
      <c r="E77" s="152"/>
      <c r="F77" s="152"/>
      <c r="G77" s="152"/>
    </row>
    <row r="78" spans="1:7">
      <c r="A78" s="152" t="s">
        <v>82</v>
      </c>
      <c r="B78" s="152"/>
      <c r="C78" s="152"/>
      <c r="D78" s="152"/>
      <c r="E78" s="152"/>
      <c r="F78" s="152"/>
      <c r="G78" s="152"/>
    </row>
    <row r="79" spans="1:7" ht="21" customHeight="1">
      <c r="A79" s="134" t="s">
        <v>124</v>
      </c>
      <c r="B79" s="131"/>
      <c r="C79" s="131"/>
      <c r="D79" s="131"/>
      <c r="E79" s="131"/>
      <c r="F79" s="131"/>
      <c r="G79" s="131"/>
    </row>
    <row r="80" spans="1:7" s="8" customFormat="1" ht="10.5" customHeight="1">
      <c r="A80" s="152" t="s">
        <v>313</v>
      </c>
      <c r="B80" s="161"/>
      <c r="C80" s="161"/>
      <c r="D80" s="161"/>
      <c r="E80" s="161"/>
      <c r="F80" s="161"/>
      <c r="G80" s="161"/>
    </row>
    <row r="81" spans="1:7" ht="18" customHeight="1">
      <c r="A81" s="152" t="s">
        <v>142</v>
      </c>
      <c r="B81" s="152"/>
      <c r="C81" s="152"/>
      <c r="D81" s="152"/>
      <c r="E81" s="152"/>
      <c r="F81" s="152"/>
      <c r="G81" s="152"/>
    </row>
    <row r="82" spans="1:7">
      <c r="A82" s="152" t="s">
        <v>19</v>
      </c>
      <c r="B82" s="152"/>
      <c r="C82" s="152"/>
      <c r="D82" s="152"/>
      <c r="E82" s="152"/>
      <c r="F82" s="152"/>
      <c r="G82" s="152"/>
    </row>
  </sheetData>
  <customSheetViews>
    <customSheetView guid="{F5DD372A-9DAD-4B53-8211-5D276EBE3F1F}" fitToPage="1">
      <selection activeCell="J5" sqref="J5:J18"/>
      <pageMargins left="0.39370078740157483" right="0.39370078740157483" top="0.78740157480314965" bottom="0.39370078740157483" header="0.39370078740157483" footer="0.19685039370078741"/>
      <printOptions horizontalCentered="1"/>
      <pageSetup paperSize="9" scale="61" fitToHeight="0" orientation="portrait" r:id="rId1"/>
      <headerFooter alignWithMargins="0">
        <oddFooter>&amp;C&amp;8Page &amp;P of &amp;N&amp;R&amp;8&amp;A</oddFooter>
      </headerFooter>
    </customSheetView>
    <customSheetView guid="{0B0589F3-BE0D-44AC-8371-7BDF6D1D12C0}" showPageBreaks="1" fitToPage="1" printArea="1">
      <pageMargins left="0.39370078740157483" right="0.39370078740157483" top="0.78740157480314965" bottom="0.39370078740157483" header="0.39370078740157483" footer="0.19685039370078741"/>
      <printOptions horizontalCentered="1"/>
      <pageSetup paperSize="9" scale="61" fitToHeight="0" orientation="portrait" r:id="rId2"/>
      <headerFooter alignWithMargins="0">
        <oddFooter>&amp;C&amp;8Page &amp;P of &amp;N&amp;R&amp;8&amp;A</oddFooter>
      </headerFooter>
    </customSheetView>
    <customSheetView guid="{4B829967-B6D6-4983-BF0B-8D051AF02B01}" scale="125" showPageBreaks="1" fitToPage="1" printArea="1" topLeftCell="A46">
      <selection activeCell="H22" sqref="H22"/>
      <pageMargins left="0.39370078740157483" right="0.39370078740157483" top="0.78740157480314965" bottom="0.39370078740157483" header="0.39370078740157483" footer="0.19685039370078741"/>
      <printOptions horizontalCentered="1"/>
      <pageSetup paperSize="9" scale="61" fitToHeight="0" orientation="portrait" r:id="rId3"/>
      <headerFooter alignWithMargins="0">
        <oddFooter>&amp;C&amp;8Page &amp;P of &amp;N&amp;R&amp;8&amp;A</oddFooter>
      </headerFooter>
    </customSheetView>
    <customSheetView guid="{710BBA99-5979-4161-98B5-0404CED4567F}" showPageBreaks="1" fitToPage="1" printArea="1">
      <pageMargins left="0.39370078740157483" right="0.39370078740157483" top="0.78740157480314965" bottom="0.39370078740157483" header="0.39370078740157483" footer="0.19685039370078741"/>
      <printOptions horizontalCentered="1"/>
      <pageSetup paperSize="9" scale="75" fitToHeight="0" orientation="portrait" r:id="rId4"/>
      <headerFooter alignWithMargins="0">
        <oddFooter>&amp;C&amp;8Page &amp;P of &amp;N&amp;R&amp;8&amp;A</oddFooter>
      </headerFooter>
    </customSheetView>
    <customSheetView guid="{1B63D202-CB22-479F-A369-7942DC08B7C0}" scale="118" showPageBreaks="1" fitToPage="1" printArea="1" topLeftCell="A43">
      <selection activeCell="B78" sqref="B78"/>
      <pageMargins left="0.39370078740157483" right="0.39370078740157483" top="0.78740157480314965" bottom="0.39370078740157483" header="0.39370078740157483" footer="0.19685039370078741"/>
      <printOptions horizontalCentered="1"/>
      <pageSetup paperSize="9" scale="75" fitToHeight="0" orientation="portrait" r:id="rId5"/>
      <headerFooter alignWithMargins="0">
        <oddFooter>&amp;C&amp;8Page &amp;P of &amp;N&amp;R&amp;8&amp;A</oddFooter>
      </headerFooter>
    </customSheetView>
    <customSheetView guid="{33157501-266F-4E73-90DB-D1AE90F84E4E}" fitToPage="1">
      <pageMargins left="0.39370078740157483" right="0.39370078740157483" top="0.78740157480314965" bottom="0.39370078740157483" header="0.39370078740157483" footer="0.19685039370078741"/>
      <printOptions horizontalCentered="1"/>
      <pageSetup paperSize="9" scale="75" fitToHeight="0" orientation="portrait" r:id="rId6"/>
      <headerFooter alignWithMargins="0">
        <oddFooter>&amp;C&amp;8Page &amp;P of &amp;N&amp;R&amp;8&amp;A</oddFooter>
      </headerFooter>
    </customSheetView>
    <customSheetView guid="{72A91899-CD37-4C87-9D7B-A6DA31F42EAE}" fitToPage="1" topLeftCell="B1">
      <selection activeCell="B9" sqref="B9"/>
      <pageMargins left="0.39370078740157483" right="0.39370078740157483" top="0.78740157480314965" bottom="0.39370078740157483" header="0.39370078740157483" footer="0.19685039370078741"/>
      <printOptions horizontalCentered="1"/>
      <pageSetup paperSize="9" scale="75" fitToHeight="0" orientation="portrait" r:id="rId7"/>
      <headerFooter alignWithMargins="0">
        <oddFooter>&amp;C&amp;8Page &amp;P of &amp;N&amp;R&amp;8&amp;A</oddFooter>
      </headerFooter>
    </customSheetView>
    <customSheetView guid="{F07932DE-9CF2-4475-BA1F-90FD3455F4C2}" showPageBreaks="1" fitToPage="1" printArea="1">
      <selection activeCell="I4" sqref="I4"/>
      <pageMargins left="0.39370078740157483" right="0.39370078740157483" top="0.78740157480314965" bottom="0.39370078740157483" header="0.39370078740157483" footer="0.19685039370078741"/>
      <printOptions horizontalCentered="1"/>
      <pageSetup paperSize="9" scale="75" fitToHeight="0" orientation="portrait" r:id="rId8"/>
      <headerFooter alignWithMargins="0">
        <oddFooter>&amp;C&amp;8Page &amp;P of &amp;N&amp;R&amp;8&amp;A</oddFooter>
      </headerFooter>
    </customSheetView>
    <customSheetView guid="{22194ACC-4E83-4EFB-9880-9B7A33FBE63C}" scale="125" fitToPage="1" topLeftCell="A58">
      <selection activeCell="A82" sqref="A82:G82"/>
      <pageMargins left="0.39370078740157483" right="0.39370078740157483" top="0.78740157480314965" bottom="0.39370078740157483" header="0.39370078740157483" footer="0.19685039370078741"/>
      <printOptions horizontalCentered="1"/>
      <pageSetup paperSize="9" scale="61" fitToHeight="0" orientation="portrait" r:id="rId9"/>
      <headerFooter alignWithMargins="0">
        <oddFooter>&amp;C&amp;8Page &amp;P of &amp;N&amp;R&amp;8&amp;A</oddFooter>
      </headerFooter>
    </customSheetView>
    <customSheetView guid="{9BB39CAE-CBF0-4024-A822-6A198A76FA00}" scale="125" fitToPage="1" topLeftCell="A55">
      <selection activeCell="H22" sqref="H22"/>
      <pageMargins left="0.39370078740157483" right="0.39370078740157483" top="0.78740157480314965" bottom="0.39370078740157483" header="0.39370078740157483" footer="0.19685039370078741"/>
      <printOptions horizontalCentered="1"/>
      <pageSetup paperSize="9" scale="61" fitToHeight="0" orientation="portrait" r:id="rId10"/>
      <headerFooter alignWithMargins="0">
        <oddFooter>&amp;C&amp;8Page &amp;P of &amp;N&amp;R&amp;8&amp;A</oddFooter>
      </headerFooter>
    </customSheetView>
    <customSheetView guid="{511D2C90-0761-4A1D-9B27-365ED390B101}" showPageBreaks="1" fitToPage="1" printArea="1">
      <selection activeCell="J5" sqref="J5:J18"/>
      <pageMargins left="0.39370078740157483" right="0.39370078740157483" top="0.78740157480314965" bottom="0.39370078740157483" header="0.39370078740157483" footer="0.19685039370078741"/>
      <printOptions horizontalCentered="1"/>
      <pageSetup paperSize="9" scale="61" fitToHeight="0" orientation="portrait" r:id="rId11"/>
      <headerFooter alignWithMargins="0">
        <oddFooter>&amp;C&amp;8Page &amp;P of &amp;N&amp;R&amp;8&amp;A</oddFooter>
      </headerFooter>
    </customSheetView>
  </customSheetViews>
  <mergeCells count="9">
    <mergeCell ref="A81:G81"/>
    <mergeCell ref="A82:G82"/>
    <mergeCell ref="A3:G3"/>
    <mergeCell ref="A74:G74"/>
    <mergeCell ref="A75:G75"/>
    <mergeCell ref="A76:G76"/>
    <mergeCell ref="A77:G77"/>
    <mergeCell ref="A78:G78"/>
    <mergeCell ref="A80:G80"/>
  </mergeCells>
  <hyperlinks>
    <hyperlink ref="G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61" orientation="portrait" r:id="rId12"/>
  <headerFooter alignWithMargins="0">
    <oddFooter>&amp;C&amp;8Page &amp;P of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25" workbookViewId="0"/>
  </sheetViews>
  <sheetFormatPr defaultColWidth="12.7109375" defaultRowHeight="12.75"/>
  <cols>
    <col min="1" max="1" width="28.42578125" style="1" customWidth="1"/>
    <col min="2" max="3" width="19.28515625" style="1" customWidth="1"/>
    <col min="4" max="4" width="1.7109375" style="1" customWidth="1"/>
    <col min="5" max="6" width="19.28515625" style="1" customWidth="1"/>
    <col min="7" max="7" width="12.7109375" style="15" customWidth="1"/>
    <col min="8" max="16384" width="12.7109375" style="1"/>
  </cols>
  <sheetData>
    <row r="1" spans="1:12" ht="12.75" customHeight="1">
      <c r="A1" s="9" t="str">
        <f>'Table of contents'!A4</f>
        <v>Mental health services in Australia—Specialist homelessness services</v>
      </c>
      <c r="B1" s="9"/>
      <c r="C1" s="9"/>
      <c r="D1" s="9"/>
      <c r="E1" s="9"/>
      <c r="F1" s="9"/>
      <c r="G1" s="9"/>
    </row>
    <row r="2" spans="1:12" ht="12.75" customHeight="1">
      <c r="A2" s="23"/>
      <c r="B2" s="23"/>
      <c r="C2" s="15"/>
      <c r="D2" s="15"/>
      <c r="E2" s="15"/>
      <c r="F2" s="24" t="s">
        <v>14</v>
      </c>
    </row>
    <row r="3" spans="1:12" ht="31.5" customHeight="1" thickBot="1">
      <c r="A3" s="93" t="s">
        <v>164</v>
      </c>
      <c r="B3" s="93"/>
      <c r="C3" s="93"/>
      <c r="D3" s="94"/>
      <c r="E3" s="93"/>
      <c r="F3" s="93"/>
      <c r="G3" s="53"/>
      <c r="I3" s="37"/>
      <c r="L3" s="8"/>
    </row>
    <row r="4" spans="1:12" ht="34.5" thickBot="1">
      <c r="A4" s="50" t="s">
        <v>28</v>
      </c>
      <c r="B4" s="38" t="s">
        <v>119</v>
      </c>
      <c r="C4" s="38" t="s">
        <v>120</v>
      </c>
      <c r="D4" s="55"/>
      <c r="E4" s="38" t="s">
        <v>117</v>
      </c>
      <c r="F4" s="38" t="s">
        <v>121</v>
      </c>
    </row>
    <row r="5" spans="1:12" ht="12.75" customHeight="1">
      <c r="A5" s="41" t="s">
        <v>17</v>
      </c>
      <c r="B5" s="108">
        <v>10986</v>
      </c>
      <c r="C5" s="109">
        <v>12.436324118725803</v>
      </c>
      <c r="D5" s="108"/>
      <c r="E5" s="108">
        <v>43121</v>
      </c>
      <c r="F5" s="109">
        <v>28.068451063608197</v>
      </c>
    </row>
    <row r="6" spans="1:12" ht="12.75" customHeight="1">
      <c r="A6" s="41" t="s">
        <v>24</v>
      </c>
      <c r="B6" s="108">
        <v>22437</v>
      </c>
      <c r="C6" s="109">
        <v>25.399035522651637</v>
      </c>
      <c r="D6" s="108"/>
      <c r="E6" s="108">
        <v>48439</v>
      </c>
      <c r="F6" s="109">
        <v>31.530059624547608</v>
      </c>
    </row>
    <row r="7" spans="1:12" ht="12.75" customHeight="1">
      <c r="A7" s="47" t="s">
        <v>25</v>
      </c>
      <c r="B7" s="108">
        <v>15273</v>
      </c>
      <c r="C7" s="109">
        <v>17.289275283569925</v>
      </c>
      <c r="D7" s="108"/>
      <c r="E7" s="108">
        <v>23900</v>
      </c>
      <c r="F7" s="109">
        <v>15.557059910953733</v>
      </c>
    </row>
    <row r="8" spans="1:12" ht="12.75" customHeight="1">
      <c r="A8" s="41" t="s">
        <v>26</v>
      </c>
      <c r="B8" s="108">
        <v>17298</v>
      </c>
      <c r="C8" s="109">
        <v>19.581607009441012</v>
      </c>
      <c r="D8" s="108"/>
      <c r="E8" s="108">
        <v>20333</v>
      </c>
      <c r="F8" s="109">
        <v>13.235217538469549</v>
      </c>
    </row>
    <row r="9" spans="1:12" ht="12.75" customHeight="1">
      <c r="A9" s="42" t="s">
        <v>27</v>
      </c>
      <c r="B9" s="108">
        <v>22344</v>
      </c>
      <c r="C9" s="109">
        <v>25.293758065611627</v>
      </c>
      <c r="D9" s="108"/>
      <c r="E9" s="108">
        <v>17835</v>
      </c>
      <c r="F9" s="109">
        <v>11.609211862420912</v>
      </c>
    </row>
    <row r="10" spans="1:12" s="21" customFormat="1" ht="12.75" customHeight="1" thickBot="1">
      <c r="A10" s="82" t="s">
        <v>4</v>
      </c>
      <c r="B10" s="143">
        <v>88338</v>
      </c>
      <c r="C10" s="110">
        <v>100</v>
      </c>
      <c r="D10" s="143"/>
      <c r="E10" s="143">
        <v>153628</v>
      </c>
      <c r="F10" s="110">
        <v>100</v>
      </c>
      <c r="G10" s="60"/>
    </row>
    <row r="11" spans="1:12" ht="12.75" customHeight="1">
      <c r="A11" s="28"/>
      <c r="B11" s="29"/>
      <c r="C11" s="29"/>
      <c r="D11" s="29"/>
      <c r="E11" s="4"/>
      <c r="F11" s="30"/>
    </row>
    <row r="12" spans="1:12" ht="12.75" customHeight="1">
      <c r="A12" s="119" t="s">
        <v>124</v>
      </c>
      <c r="B12" s="35"/>
      <c r="C12" s="35"/>
      <c r="D12" s="35"/>
      <c r="E12" s="15"/>
      <c r="F12" s="118"/>
      <c r="G12" s="1"/>
    </row>
    <row r="13" spans="1:12" s="8" customFormat="1" ht="12.75" customHeight="1">
      <c r="A13" s="170" t="s">
        <v>313</v>
      </c>
      <c r="B13" s="164"/>
      <c r="C13" s="164"/>
      <c r="D13" s="164"/>
      <c r="E13" s="164"/>
      <c r="F13" s="164"/>
    </row>
    <row r="14" spans="1:12" ht="30" customHeight="1">
      <c r="A14" s="152" t="s">
        <v>142</v>
      </c>
      <c r="B14" s="169"/>
      <c r="C14" s="169"/>
      <c r="D14" s="169"/>
      <c r="E14" s="169"/>
      <c r="F14" s="169"/>
      <c r="G14" s="1"/>
    </row>
    <row r="15" spans="1:12" ht="17.25" customHeight="1">
      <c r="A15" s="152" t="s">
        <v>53</v>
      </c>
      <c r="B15" s="152"/>
      <c r="C15" s="152"/>
      <c r="D15" s="40"/>
      <c r="E15" s="40"/>
      <c r="F15" s="15"/>
      <c r="H15" s="15"/>
      <c r="I15" s="15"/>
      <c r="J15" s="15"/>
    </row>
    <row r="16" spans="1:12" ht="12.75" customHeight="1">
      <c r="A16" s="117"/>
      <c r="B16" s="44"/>
      <c r="C16" s="44"/>
      <c r="D16" s="44"/>
      <c r="E16" s="44"/>
      <c r="F16" s="15"/>
      <c r="H16" s="15"/>
      <c r="I16" s="15"/>
      <c r="J16" s="15"/>
    </row>
    <row r="17" spans="1:10" ht="12.75" customHeight="1">
      <c r="A17" s="44"/>
      <c r="B17" s="40"/>
      <c r="C17" s="40"/>
      <c r="D17" s="40"/>
      <c r="E17" s="40"/>
      <c r="F17" s="15"/>
      <c r="H17" s="15"/>
      <c r="I17" s="15"/>
      <c r="J17" s="15"/>
    </row>
    <row r="18" spans="1:10" ht="12.75" customHeight="1">
      <c r="A18" s="40"/>
      <c r="B18" s="40"/>
      <c r="C18" s="40"/>
      <c r="D18" s="40"/>
      <c r="E18" s="40"/>
      <c r="F18" s="15"/>
      <c r="H18" s="15"/>
      <c r="I18" s="15"/>
      <c r="J18" s="15"/>
    </row>
    <row r="19" spans="1:10" ht="12.75" customHeight="1">
      <c r="A19" s="40"/>
      <c r="B19" s="40"/>
      <c r="C19" s="40"/>
      <c r="D19" s="40"/>
      <c r="E19" s="40"/>
      <c r="F19" s="15"/>
      <c r="H19" s="15"/>
      <c r="I19" s="15"/>
      <c r="J19" s="15"/>
    </row>
    <row r="20" spans="1:10" ht="12.75" customHeight="1">
      <c r="A20" s="40"/>
      <c r="B20" s="40"/>
      <c r="C20" s="40"/>
      <c r="D20" s="40"/>
      <c r="E20" s="40"/>
      <c r="F20" s="15"/>
      <c r="H20" s="15"/>
      <c r="I20" s="15"/>
      <c r="J20" s="15"/>
    </row>
    <row r="21" spans="1:10" ht="12.75" customHeight="1">
      <c r="A21" s="40"/>
      <c r="B21" s="40"/>
      <c r="C21" s="40"/>
      <c r="D21" s="40"/>
      <c r="E21" s="40"/>
      <c r="F21" s="15"/>
      <c r="H21" s="15"/>
      <c r="I21" s="15"/>
      <c r="J21" s="15"/>
    </row>
    <row r="22" spans="1:10" ht="12.75" customHeight="1">
      <c r="A22" s="40"/>
      <c r="B22" s="44"/>
      <c r="C22" s="44"/>
      <c r="D22" s="44"/>
      <c r="E22" s="44"/>
      <c r="F22" s="15"/>
      <c r="H22" s="15"/>
      <c r="I22" s="15"/>
      <c r="J22" s="15"/>
    </row>
    <row r="23" spans="1:10" ht="12.75" customHeight="1">
      <c r="A23" s="44"/>
      <c r="B23" s="40"/>
      <c r="C23" s="40"/>
      <c r="D23" s="40"/>
      <c r="E23" s="40"/>
      <c r="F23" s="15"/>
      <c r="H23" s="15"/>
      <c r="I23" s="15"/>
      <c r="J23" s="15"/>
    </row>
    <row r="24" spans="1:10" ht="12.75" customHeight="1">
      <c r="A24" s="40"/>
      <c r="B24" s="40"/>
      <c r="C24" s="40"/>
      <c r="D24" s="40"/>
      <c r="E24" s="40"/>
      <c r="F24" s="15"/>
      <c r="H24" s="15"/>
      <c r="I24" s="15"/>
      <c r="J24" s="15"/>
    </row>
    <row r="25" spans="1:10" ht="12.75" customHeight="1">
      <c r="A25" s="40"/>
      <c r="B25" s="40"/>
      <c r="C25" s="40"/>
      <c r="D25" s="40"/>
      <c r="E25" s="40"/>
      <c r="F25" s="15"/>
      <c r="H25" s="15"/>
      <c r="I25" s="15"/>
      <c r="J25" s="15"/>
    </row>
    <row r="26" spans="1:10" ht="12.75" customHeight="1">
      <c r="A26" s="40"/>
      <c r="B26" s="40"/>
      <c r="C26" s="40"/>
      <c r="D26" s="40"/>
      <c r="E26" s="40"/>
      <c r="F26" s="15"/>
      <c r="H26" s="15"/>
      <c r="I26" s="15"/>
      <c r="J26" s="15"/>
    </row>
    <row r="27" spans="1:10" ht="12.75" customHeight="1">
      <c r="A27" s="40"/>
      <c r="B27" s="40"/>
      <c r="C27" s="40"/>
      <c r="D27" s="40"/>
      <c r="E27" s="40"/>
      <c r="F27" s="40"/>
      <c r="H27" s="15"/>
      <c r="I27" s="15"/>
      <c r="J27" s="15"/>
    </row>
    <row r="28" spans="1:10" ht="23.25" customHeight="1">
      <c r="A28" s="41"/>
      <c r="B28" s="44"/>
      <c r="C28" s="44"/>
      <c r="D28" s="44"/>
      <c r="E28" s="44"/>
      <c r="F28" s="44"/>
      <c r="H28" s="15"/>
      <c r="I28" s="15"/>
      <c r="J28" s="15"/>
    </row>
    <row r="29" spans="1:10" ht="12.75" customHeight="1">
      <c r="A29" s="41"/>
      <c r="B29" s="15"/>
      <c r="C29" s="15"/>
      <c r="D29" s="15"/>
      <c r="E29" s="15"/>
      <c r="F29" s="15"/>
      <c r="H29" s="15"/>
      <c r="I29" s="15"/>
      <c r="J29" s="15"/>
    </row>
    <row r="30" spans="1:10" ht="12.75" customHeight="1">
      <c r="A30" s="15"/>
      <c r="B30" s="112"/>
      <c r="C30" s="112"/>
      <c r="D30" s="112"/>
      <c r="E30" s="112"/>
      <c r="F30" s="112"/>
      <c r="H30" s="15"/>
      <c r="I30" s="15"/>
      <c r="J30" s="15"/>
    </row>
    <row r="31" spans="1:10">
      <c r="A31" s="112"/>
      <c r="B31" s="112"/>
      <c r="C31" s="112"/>
      <c r="D31" s="112"/>
      <c r="E31" s="112"/>
      <c r="F31" s="112"/>
      <c r="H31" s="15"/>
      <c r="I31" s="15"/>
      <c r="J31" s="15"/>
    </row>
    <row r="32" spans="1:10">
      <c r="A32" s="112"/>
      <c r="B32" s="113"/>
      <c r="C32" s="113"/>
      <c r="D32" s="113"/>
      <c r="E32" s="113"/>
      <c r="F32" s="113"/>
      <c r="H32" s="15"/>
      <c r="I32" s="15"/>
      <c r="J32" s="15"/>
    </row>
    <row r="33" spans="1:6">
      <c r="A33" s="113"/>
      <c r="B33" s="15"/>
      <c r="C33" s="15"/>
      <c r="D33" s="15"/>
      <c r="E33" s="15"/>
      <c r="F33" s="15"/>
    </row>
    <row r="34" spans="1:6">
      <c r="A34" s="15"/>
      <c r="B34" s="15"/>
      <c r="C34" s="15"/>
      <c r="D34" s="15"/>
      <c r="E34" s="15"/>
      <c r="F34" s="15"/>
    </row>
    <row r="35" spans="1:6">
      <c r="A35" s="15"/>
    </row>
  </sheetData>
  <customSheetViews>
    <customSheetView guid="{F5DD372A-9DAD-4B53-8211-5D276EBE3F1F}">
      <selection activeCell="E9" sqref="E9"/>
      <pageMargins left="0.39370078740157483" right="0.39370078740157483" top="0.78740157480314965" bottom="0.39370078740157483" header="0.39370078740157483" footer="0.19685039370078741"/>
      <printOptions horizontalCentered="1"/>
      <pageSetup paperSize="9" orientation="portrait" r:id="rId1"/>
      <headerFooter alignWithMargins="0">
        <oddFooter>&amp;C&amp;8Page &amp;P of &amp;N&amp;R&amp;8&amp;A</oddFooter>
      </headerFooter>
    </customSheetView>
    <customSheetView guid="{0B0589F3-BE0D-44AC-8371-7BDF6D1D12C0}" showPageBreaks="1" printArea="1">
      <pageMargins left="0.39370078740157483" right="0.39370078740157483" top="0.78740157480314965" bottom="0.39370078740157483" header="0.39370078740157483" footer="0.19685039370078741"/>
      <printOptions horizontalCentered="1"/>
      <pageSetup paperSize="9" orientation="portrait" r:id="rId2"/>
      <headerFooter alignWithMargins="0">
        <oddFooter>&amp;C&amp;8Page &amp;P of &amp;N&amp;R&amp;8&amp;A</oddFooter>
      </headerFooter>
    </customSheetView>
    <customSheetView guid="{4B829967-B6D6-4983-BF0B-8D051AF02B01}" scale="125" showPageBreaks="1" printArea="1">
      <selection activeCell="J18" sqref="J18"/>
      <pageMargins left="0.39370078740157483" right="0.39370078740157483" top="0.78740157480314965" bottom="0.39370078740157483" header="0.39370078740157483" footer="0.19685039370078741"/>
      <printOptions horizontalCentered="1"/>
      <pageSetup paperSize="9" orientation="portrait" r:id="rId3"/>
      <headerFooter alignWithMargins="0">
        <oddFooter>&amp;C&amp;8Page &amp;P of &amp;N&amp;R&amp;8&amp;A</oddFooter>
      </headerFooter>
    </customSheetView>
    <customSheetView guid="{710BBA99-5979-4161-98B5-0404CED4567F}" showPageBreaks="1" printArea="1">
      <pageMargins left="0.39370078740157483" right="0.39370078740157483" top="0.78740157480314965" bottom="0.39370078740157483" header="0.39370078740157483" footer="0.19685039370078741"/>
      <printOptions horizontalCentered="1"/>
      <pageSetup paperSize="9" orientation="portrait" r:id="rId4"/>
      <headerFooter alignWithMargins="0">
        <oddFooter>&amp;C&amp;8Page &amp;P of &amp;N&amp;R&amp;8&amp;A</oddFooter>
      </headerFooter>
    </customSheetView>
    <customSheetView guid="{1B63D202-CB22-479F-A369-7942DC08B7C0}" showPageBreaks="1" printArea="1">
      <pageMargins left="0.39370078740157483" right="0.39370078740157483" top="0.78740157480314965" bottom="0.39370078740157483" header="0.39370078740157483" footer="0.19685039370078741"/>
      <printOptions horizontalCentered="1"/>
      <pageSetup paperSize="9" orientation="portrait"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portrait" r:id="rId6"/>
      <headerFooter alignWithMargins="0">
        <oddFooter>&amp;C&amp;8Page &amp;P of &amp;N&amp;R&amp;8&amp;A</oddFooter>
      </headerFooter>
    </customSheetView>
    <customSheetView guid="{AB91705C-B51A-4A9B-90DC-B8685E957B00}">
      <pageMargins left="0.39370078740157483" right="0.39370078740157483" top="0.78740157480314965" bottom="0.39370078740157483" header="0.39370078740157483" footer="0.19685039370078741"/>
      <printOptions horizontalCentered="1"/>
      <pageSetup paperSize="9" orientation="portrait"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portrait" r:id="rId8"/>
      <headerFooter alignWithMargins="0">
        <oddFooter>&amp;C&amp;8Page &amp;P of &amp;N&amp;R&amp;8&amp;A</oddFooter>
      </headerFooter>
    </customSheetView>
    <customSheetView guid="{F07932DE-9CF2-4475-BA1F-90FD3455F4C2}" showPageBreaks="1" printArea="1">
      <selection activeCell="D14" sqref="D14"/>
      <pageMargins left="0.39370078740157483" right="0.39370078740157483" top="0.78740157480314965" bottom="0.39370078740157483" header="0.39370078740157483" footer="0.19685039370078741"/>
      <printOptions horizontalCentered="1"/>
      <pageSetup paperSize="9" orientation="portrait" r:id="rId9"/>
      <headerFooter alignWithMargins="0">
        <oddFooter>&amp;C&amp;8Page &amp;P of &amp;N&amp;R&amp;8&amp;A</oddFooter>
      </headerFooter>
    </customSheetView>
    <customSheetView guid="{22194ACC-4E83-4EFB-9880-9B7A33FBE63C}" scale="125">
      <selection activeCell="F5" sqref="F5"/>
      <pageMargins left="0.39370078740157483" right="0.39370078740157483" top="0.78740157480314965" bottom="0.39370078740157483" header="0.39370078740157483" footer="0.19685039370078741"/>
      <printOptions horizontalCentered="1"/>
      <pageSetup paperSize="9" orientation="portrait" r:id="rId10"/>
      <headerFooter alignWithMargins="0">
        <oddFooter>&amp;C&amp;8Page &amp;P of &amp;N&amp;R&amp;8&amp;A</oddFooter>
      </headerFooter>
    </customSheetView>
    <customSheetView guid="{9BB39CAE-CBF0-4024-A822-6A198A76FA00}" scale="125">
      <selection activeCell="J18" sqref="J18"/>
      <pageMargins left="0.39370078740157483" right="0.39370078740157483" top="0.78740157480314965" bottom="0.39370078740157483" header="0.39370078740157483" footer="0.19685039370078741"/>
      <printOptions horizontalCentered="1"/>
      <pageSetup paperSize="9" orientation="portrait" r:id="rId11"/>
      <headerFooter alignWithMargins="0">
        <oddFooter>&amp;C&amp;8Page &amp;P of &amp;N&amp;R&amp;8&amp;A</oddFooter>
      </headerFooter>
    </customSheetView>
    <customSheetView guid="{511D2C90-0761-4A1D-9B27-365ED390B101}" showPageBreaks="1" printArea="1">
      <selection activeCell="E9" sqref="E9"/>
      <pageMargins left="0.39370078740157483" right="0.39370078740157483" top="0.78740157480314965" bottom="0.39370078740157483" header="0.39370078740157483" footer="0.19685039370078741"/>
      <printOptions horizontalCentered="1"/>
      <pageSetup paperSize="9" orientation="portrait" r:id="rId12"/>
      <headerFooter alignWithMargins="0">
        <oddFooter>&amp;C&amp;8Page &amp;P of &amp;N&amp;R&amp;8&amp;A</oddFooter>
      </headerFooter>
    </customSheetView>
  </customSheetViews>
  <mergeCells count="3">
    <mergeCell ref="A14:F14"/>
    <mergeCell ref="A15:C15"/>
    <mergeCell ref="A13:F13"/>
  </mergeCells>
  <hyperlinks>
    <hyperlink ref="F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13"/>
  <headerFooter alignWithMargins="0">
    <oddFooter>&amp;C&amp;8Page &amp;P of &amp;N&amp;R&amp;8&amp;A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Normal="100" workbookViewId="0"/>
  </sheetViews>
  <sheetFormatPr defaultColWidth="12.7109375" defaultRowHeight="12.75"/>
  <cols>
    <col min="1" max="1" width="28.42578125" style="32" customWidth="1"/>
    <col min="2" max="2" width="34.42578125" style="32" customWidth="1"/>
    <col min="3" max="5" width="15.140625" style="1" customWidth="1"/>
    <col min="6" max="6" width="12.7109375" style="15" customWidth="1"/>
    <col min="7" max="7" width="13.140625" style="1" bestFit="1" customWidth="1"/>
    <col min="8" max="11" width="12.7109375" style="1"/>
    <col min="12" max="12" width="19.85546875" style="1" customWidth="1"/>
    <col min="13" max="16384" width="12.7109375" style="1"/>
  </cols>
  <sheetData>
    <row r="1" spans="1:15" ht="12.75" customHeight="1">
      <c r="A1" s="45" t="str">
        <f>'Table of contents'!A4</f>
        <v>Mental health services in Australia—Specialist homelessness services</v>
      </c>
      <c r="B1" s="45"/>
      <c r="C1" s="9"/>
      <c r="D1" s="9"/>
      <c r="E1" s="9"/>
      <c r="F1" s="9"/>
    </row>
    <row r="2" spans="1:15" ht="12.75" customHeight="1">
      <c r="A2" s="46"/>
      <c r="B2" s="46"/>
      <c r="C2" s="15"/>
      <c r="D2" s="15"/>
      <c r="E2" s="24"/>
      <c r="L2" s="48" t="s">
        <v>14</v>
      </c>
    </row>
    <row r="3" spans="1:15" ht="21.75" customHeight="1" thickBot="1">
      <c r="A3" s="154" t="s">
        <v>171</v>
      </c>
      <c r="B3" s="154"/>
      <c r="C3" s="154"/>
      <c r="D3" s="154"/>
      <c r="E3" s="154"/>
      <c r="F3" s="154"/>
      <c r="G3" s="154"/>
      <c r="H3" s="154"/>
      <c r="I3" s="154"/>
      <c r="J3" s="154"/>
      <c r="K3" s="154"/>
      <c r="L3" s="154"/>
      <c r="O3" s="8"/>
    </row>
    <row r="4" spans="1:15" ht="34.5" thickBot="1">
      <c r="A4" s="50" t="s">
        <v>42</v>
      </c>
      <c r="B4" s="50" t="s">
        <v>93</v>
      </c>
      <c r="C4" s="51" t="s">
        <v>43</v>
      </c>
      <c r="D4" s="51" t="s">
        <v>44</v>
      </c>
      <c r="E4" s="51" t="s">
        <v>45</v>
      </c>
      <c r="F4" s="51" t="s">
        <v>46</v>
      </c>
      <c r="G4" s="51" t="s">
        <v>49</v>
      </c>
      <c r="H4" s="51" t="s">
        <v>55</v>
      </c>
      <c r="I4" s="51" t="s">
        <v>125</v>
      </c>
      <c r="J4" s="51" t="s">
        <v>139</v>
      </c>
      <c r="K4" s="51" t="s">
        <v>155</v>
      </c>
      <c r="L4" s="51" t="s">
        <v>165</v>
      </c>
    </row>
    <row r="5" spans="1:15" ht="12.75" customHeight="1">
      <c r="A5" s="39" t="s">
        <v>59</v>
      </c>
      <c r="B5" s="41" t="s">
        <v>57</v>
      </c>
      <c r="C5" s="40">
        <v>94803</v>
      </c>
      <c r="D5" s="40">
        <v>115788</v>
      </c>
      <c r="E5" s="40">
        <v>128527</v>
      </c>
      <c r="F5" s="40">
        <v>144425</v>
      </c>
      <c r="G5" s="40">
        <v>168875</v>
      </c>
      <c r="H5" s="40">
        <v>183274</v>
      </c>
      <c r="I5" s="40">
        <v>197055</v>
      </c>
      <c r="J5" s="40">
        <v>205069</v>
      </c>
      <c r="K5" s="40">
        <v>209801</v>
      </c>
      <c r="L5" s="44">
        <v>5.574868210467776</v>
      </c>
    </row>
    <row r="6" spans="1:15" ht="12.75" customHeight="1">
      <c r="A6" s="39" t="s">
        <v>59</v>
      </c>
      <c r="B6" s="41" t="s">
        <v>122</v>
      </c>
      <c r="C6" s="44">
        <v>482.57145025591512</v>
      </c>
      <c r="D6" s="44">
        <v>579.56706258336203</v>
      </c>
      <c r="E6" s="44">
        <v>633.51582478435034</v>
      </c>
      <c r="F6" s="44">
        <v>701.92230724887816</v>
      </c>
      <c r="G6" s="44">
        <v>809.06714785421264</v>
      </c>
      <c r="H6" s="44">
        <v>863.07405510122749</v>
      </c>
      <c r="I6" s="44">
        <v>912.17646215792752</v>
      </c>
      <c r="J6" s="44">
        <v>932.4925656466462</v>
      </c>
      <c r="K6" s="44">
        <v>939.44966781343464</v>
      </c>
      <c r="L6" s="44">
        <v>3.8059476612158027</v>
      </c>
    </row>
    <row r="7" spans="1:15" ht="12.75" customHeight="1">
      <c r="A7" s="43"/>
      <c r="B7" s="41"/>
      <c r="C7" s="40"/>
      <c r="D7" s="40"/>
      <c r="E7" s="40"/>
      <c r="F7" s="40"/>
      <c r="G7" s="40"/>
      <c r="H7" s="40"/>
      <c r="I7" s="40"/>
      <c r="J7" s="40"/>
      <c r="K7" s="40"/>
      <c r="L7" s="44"/>
    </row>
    <row r="8" spans="1:15" ht="12.75" customHeight="1">
      <c r="A8" s="39" t="s">
        <v>10</v>
      </c>
      <c r="B8" s="41" t="s">
        <v>57</v>
      </c>
      <c r="C8" s="40">
        <v>24001</v>
      </c>
      <c r="D8" s="40">
        <v>26373</v>
      </c>
      <c r="E8" s="40">
        <v>25574</v>
      </c>
      <c r="F8" s="40">
        <v>24683</v>
      </c>
      <c r="G8" s="40">
        <v>38747</v>
      </c>
      <c r="H8" s="40">
        <v>43266</v>
      </c>
      <c r="I8" s="40">
        <v>45919</v>
      </c>
      <c r="J8" s="40">
        <v>44883</v>
      </c>
      <c r="K8" s="40">
        <v>42942</v>
      </c>
      <c r="L8" s="44">
        <v>2.6032331704121559</v>
      </c>
    </row>
    <row r="9" spans="1:15" ht="12.75" customHeight="1">
      <c r="A9" s="39" t="s">
        <v>10</v>
      </c>
      <c r="B9" s="41" t="s">
        <v>122</v>
      </c>
      <c r="C9" s="44">
        <v>379.14133436708232</v>
      </c>
      <c r="D9" s="44">
        <v>411.6221248647982</v>
      </c>
      <c r="E9" s="44">
        <v>393.84363295880149</v>
      </c>
      <c r="F9" s="44">
        <v>374.85063987184947</v>
      </c>
      <c r="G9" s="44">
        <v>580.05498299072258</v>
      </c>
      <c r="H9" s="44">
        <v>636.50451831999055</v>
      </c>
      <c r="I9" s="44">
        <v>664.24176496583607</v>
      </c>
      <c r="J9" s="44">
        <v>638.57585476728036</v>
      </c>
      <c r="K9" s="44">
        <v>603.28227026995137</v>
      </c>
      <c r="L9" s="44">
        <v>0.98639057055094348</v>
      </c>
    </row>
    <row r="10" spans="1:15" ht="12.75" customHeight="1">
      <c r="A10" s="39"/>
      <c r="B10" s="41"/>
      <c r="C10" s="40"/>
      <c r="D10" s="40"/>
      <c r="E10" s="40"/>
      <c r="F10" s="40"/>
      <c r="G10" s="40"/>
      <c r="H10" s="40"/>
      <c r="I10" s="40"/>
      <c r="J10" s="40"/>
      <c r="K10" s="40"/>
      <c r="L10" s="44"/>
    </row>
    <row r="11" spans="1:15" ht="12.75" customHeight="1">
      <c r="A11" s="39" t="s">
        <v>40</v>
      </c>
      <c r="B11" s="41" t="s">
        <v>57</v>
      </c>
      <c r="C11" s="40">
        <v>39415</v>
      </c>
      <c r="D11" s="40">
        <v>54840</v>
      </c>
      <c r="E11" s="40">
        <v>64716</v>
      </c>
      <c r="F11" s="40">
        <v>74144</v>
      </c>
      <c r="G11" s="40">
        <v>81993</v>
      </c>
      <c r="H11" s="40">
        <v>89932</v>
      </c>
      <c r="I11" s="40">
        <v>99218</v>
      </c>
      <c r="J11" s="40">
        <v>105793</v>
      </c>
      <c r="K11" s="40">
        <v>112616</v>
      </c>
      <c r="L11" s="44">
        <v>8.2569607036802495</v>
      </c>
    </row>
    <row r="12" spans="1:15" ht="12.75" customHeight="1">
      <c r="A12" s="39" t="s">
        <v>40</v>
      </c>
      <c r="B12" s="41" t="s">
        <v>122</v>
      </c>
      <c r="C12" s="44">
        <v>804.82515293515632</v>
      </c>
      <c r="D12" s="44">
        <v>1098.0075887461028</v>
      </c>
      <c r="E12" s="44">
        <v>1269.6023654671924</v>
      </c>
      <c r="F12" s="44">
        <v>1425.2179616215315</v>
      </c>
      <c r="G12" s="44">
        <v>1542.1798692608847</v>
      </c>
      <c r="H12" s="44">
        <v>1650.3246624552792</v>
      </c>
      <c r="I12" s="44">
        <v>1777.9872427471012</v>
      </c>
      <c r="J12" s="44">
        <v>1851.3407971686963</v>
      </c>
      <c r="K12" s="44">
        <v>1931.0881250152186</v>
      </c>
      <c r="L12" s="44">
        <v>5.7832159121251392</v>
      </c>
    </row>
    <row r="13" spans="1:15" ht="12.75" customHeight="1">
      <c r="A13" s="27"/>
      <c r="B13" s="16"/>
      <c r="C13" s="40"/>
      <c r="D13" s="40"/>
      <c r="E13" s="40"/>
      <c r="F13" s="40"/>
      <c r="G13" s="40"/>
      <c r="H13" s="40"/>
      <c r="I13" s="40"/>
      <c r="J13" s="40"/>
      <c r="K13" s="40"/>
      <c r="L13" s="44"/>
    </row>
    <row r="14" spans="1:15" ht="12.75" customHeight="1">
      <c r="A14" s="39" t="s">
        <v>5</v>
      </c>
      <c r="B14" s="41" t="s">
        <v>57</v>
      </c>
      <c r="C14" s="40">
        <v>13862</v>
      </c>
      <c r="D14" s="40">
        <v>15333</v>
      </c>
      <c r="E14" s="40">
        <v>15394</v>
      </c>
      <c r="F14" s="40">
        <v>17063</v>
      </c>
      <c r="G14" s="40">
        <v>16854</v>
      </c>
      <c r="H14" s="40">
        <v>17056</v>
      </c>
      <c r="I14" s="40">
        <v>18793</v>
      </c>
      <c r="J14" s="40">
        <v>19607</v>
      </c>
      <c r="K14" s="40">
        <v>19414</v>
      </c>
      <c r="L14" s="44">
        <v>3.598390653599437</v>
      </c>
    </row>
    <row r="15" spans="1:15">
      <c r="A15" s="39" t="s">
        <v>5</v>
      </c>
      <c r="B15" s="41" t="s">
        <v>122</v>
      </c>
      <c r="C15" s="44">
        <v>354.15395094219207</v>
      </c>
      <c r="D15" s="44">
        <v>384.20280736412519</v>
      </c>
      <c r="E15" s="44">
        <v>379.72223099267489</v>
      </c>
      <c r="F15" s="44">
        <v>415.38332702009751</v>
      </c>
      <c r="G15" s="44">
        <v>405.03362543305479</v>
      </c>
      <c r="H15" s="44">
        <v>402.77341232629277</v>
      </c>
      <c r="I15" s="44">
        <v>435.84974930464188</v>
      </c>
      <c r="J15" s="44">
        <v>445.84831470383045</v>
      </c>
      <c r="K15" s="44">
        <v>433.7357688130711</v>
      </c>
      <c r="L15" s="44">
        <v>1.7263682117377499</v>
      </c>
    </row>
    <row r="16" spans="1:15" ht="12.75" customHeight="1">
      <c r="A16" s="27"/>
      <c r="B16" s="16"/>
      <c r="C16" s="40"/>
      <c r="D16" s="40"/>
      <c r="E16" s="40"/>
      <c r="F16" s="40"/>
      <c r="G16" s="40"/>
      <c r="H16" s="40"/>
      <c r="I16" s="40"/>
      <c r="J16" s="40"/>
      <c r="K16" s="40"/>
      <c r="L16" s="44"/>
    </row>
    <row r="17" spans="1:12" ht="12.75" customHeight="1">
      <c r="A17" s="39" t="s">
        <v>11</v>
      </c>
      <c r="B17" s="41" t="s">
        <v>57</v>
      </c>
      <c r="C17" s="40">
        <v>6688</v>
      </c>
      <c r="D17" s="40">
        <v>7274</v>
      </c>
      <c r="E17" s="40">
        <v>6854</v>
      </c>
      <c r="F17" s="40">
        <v>8836</v>
      </c>
      <c r="G17" s="40">
        <v>9307</v>
      </c>
      <c r="H17" s="40">
        <v>10094</v>
      </c>
      <c r="I17" s="40">
        <v>10282</v>
      </c>
      <c r="J17" s="40">
        <v>10969</v>
      </c>
      <c r="K17" s="40">
        <v>10846</v>
      </c>
      <c r="L17" s="44">
        <v>3.8998621961430002</v>
      </c>
    </row>
    <row r="18" spans="1:12" ht="12.75" customHeight="1">
      <c r="A18" s="39" t="s">
        <v>11</v>
      </c>
      <c r="B18" s="41" t="s">
        <v>122</v>
      </c>
      <c r="C18" s="44">
        <v>322.01637719057078</v>
      </c>
      <c r="D18" s="44">
        <v>340.58692013250771</v>
      </c>
      <c r="E18" s="44">
        <v>315.63711586700504</v>
      </c>
      <c r="F18" s="44">
        <v>403.18790399783899</v>
      </c>
      <c r="G18" s="44">
        <v>421.76883696121604</v>
      </c>
      <c r="H18" s="44">
        <v>454.67198663821102</v>
      </c>
      <c r="I18" s="44">
        <v>459.4313453536754</v>
      </c>
      <c r="J18" s="44">
        <v>485.02219278316693</v>
      </c>
      <c r="K18" s="44">
        <v>473.09372149758639</v>
      </c>
      <c r="L18" s="44">
        <v>2.9125108259412613</v>
      </c>
    </row>
    <row r="19" spans="1:12" ht="12.75" customHeight="1">
      <c r="A19" s="39"/>
      <c r="B19" s="41"/>
      <c r="C19" s="40"/>
      <c r="D19" s="40"/>
      <c r="E19" s="40"/>
      <c r="F19" s="40"/>
      <c r="G19" s="40"/>
      <c r="H19" s="40"/>
      <c r="I19" s="40"/>
      <c r="J19" s="40"/>
      <c r="K19" s="40"/>
      <c r="L19" s="44"/>
    </row>
    <row r="20" spans="1:12" ht="12.75" customHeight="1">
      <c r="A20" s="39" t="s">
        <v>8</v>
      </c>
      <c r="B20" s="41" t="s">
        <v>57</v>
      </c>
      <c r="C20" s="40">
        <v>4470</v>
      </c>
      <c r="D20" s="40">
        <v>5356</v>
      </c>
      <c r="E20" s="40">
        <v>7783</v>
      </c>
      <c r="F20" s="40">
        <v>9488</v>
      </c>
      <c r="G20" s="40">
        <v>9834</v>
      </c>
      <c r="H20" s="40">
        <v>10873</v>
      </c>
      <c r="I20" s="40">
        <v>10908</v>
      </c>
      <c r="J20" s="40">
        <v>11840</v>
      </c>
      <c r="K20" s="40">
        <v>11427</v>
      </c>
      <c r="L20" s="44">
        <v>3.8246571979276167</v>
      </c>
    </row>
    <row r="21" spans="1:12" ht="12.75" customHeight="1">
      <c r="A21" s="39" t="s">
        <v>8</v>
      </c>
      <c r="B21" s="41" t="s">
        <v>122</v>
      </c>
      <c r="C21" s="49">
        <v>307.65461192846448</v>
      </c>
      <c r="D21" s="49">
        <v>365.54487070112816</v>
      </c>
      <c r="E21" s="49">
        <v>526.77425053283184</v>
      </c>
      <c r="F21" s="49">
        <v>637.05600627387366</v>
      </c>
      <c r="G21" s="49">
        <v>655.65245219617566</v>
      </c>
      <c r="H21" s="49">
        <v>719.83644955716125</v>
      </c>
      <c r="I21" s="49">
        <v>716.51297021163668</v>
      </c>
      <c r="J21" s="49">
        <v>769.77839614330617</v>
      </c>
      <c r="K21" s="49">
        <v>735.37503354460807</v>
      </c>
      <c r="L21" s="49">
        <v>2.9102890048945396</v>
      </c>
    </row>
    <row r="22" spans="1:12" ht="12.75" customHeight="1">
      <c r="A22" s="39"/>
      <c r="B22" s="41"/>
      <c r="C22" s="40"/>
      <c r="D22" s="40"/>
      <c r="E22" s="40"/>
      <c r="F22" s="40"/>
      <c r="G22" s="40"/>
      <c r="H22" s="40"/>
      <c r="I22" s="40"/>
      <c r="J22" s="40"/>
      <c r="K22" s="40"/>
      <c r="L22" s="44"/>
    </row>
    <row r="23" spans="1:12" ht="12.75" customHeight="1">
      <c r="A23" s="39" t="s">
        <v>6</v>
      </c>
      <c r="B23" s="41" t="s">
        <v>57</v>
      </c>
      <c r="C23" s="40">
        <v>2704</v>
      </c>
      <c r="D23" s="40">
        <v>2638</v>
      </c>
      <c r="E23" s="40">
        <v>4163</v>
      </c>
      <c r="F23" s="40">
        <v>5506</v>
      </c>
      <c r="G23" s="40">
        <v>6932</v>
      </c>
      <c r="H23" s="40">
        <v>6961</v>
      </c>
      <c r="I23" s="40">
        <v>6976</v>
      </c>
      <c r="J23" s="40">
        <v>7396</v>
      </c>
      <c r="K23" s="40">
        <v>7569</v>
      </c>
      <c r="L23" s="44">
        <v>2.222144523104097</v>
      </c>
    </row>
    <row r="24" spans="1:12" ht="12.75" customHeight="1">
      <c r="A24" s="39" t="s">
        <v>6</v>
      </c>
      <c r="B24" s="41" t="s">
        <v>122</v>
      </c>
      <c r="C24" s="44">
        <v>602.40561235287953</v>
      </c>
      <c r="D24" s="44">
        <v>587.48073651110383</v>
      </c>
      <c r="E24" s="44">
        <v>925.0926092589259</v>
      </c>
      <c r="F24" s="44">
        <v>1220.1851330657762</v>
      </c>
      <c r="G24" s="44">
        <v>1529.1896089227728</v>
      </c>
      <c r="H24" s="44">
        <v>1521.6132029072626</v>
      </c>
      <c r="I24" s="44">
        <v>1506.1782238928747</v>
      </c>
      <c r="J24" s="44">
        <v>1571.8177915492481</v>
      </c>
      <c r="K24" s="44">
        <v>1590.6239558181028</v>
      </c>
      <c r="L24" s="44">
        <v>0.98957514567417082</v>
      </c>
    </row>
    <row r="25" spans="1:12" ht="12.75" customHeight="1">
      <c r="A25" s="39"/>
      <c r="B25" s="41"/>
      <c r="C25" s="40"/>
      <c r="D25" s="40"/>
      <c r="E25" s="40"/>
      <c r="F25" s="40"/>
      <c r="G25" s="40"/>
      <c r="H25" s="40"/>
      <c r="I25" s="40"/>
      <c r="J25" s="40"/>
      <c r="K25" s="40"/>
      <c r="L25" s="44"/>
    </row>
    <row r="26" spans="1:12" ht="12.75" customHeight="1">
      <c r="A26" s="27" t="s">
        <v>41</v>
      </c>
      <c r="B26" s="41" t="s">
        <v>57</v>
      </c>
      <c r="C26" s="40">
        <v>2401</v>
      </c>
      <c r="D26" s="40">
        <v>2748</v>
      </c>
      <c r="E26" s="40">
        <v>2917</v>
      </c>
      <c r="F26" s="40">
        <v>3242</v>
      </c>
      <c r="G26" s="40">
        <v>3387</v>
      </c>
      <c r="H26" s="40">
        <v>3124</v>
      </c>
      <c r="I26" s="40">
        <v>2847</v>
      </c>
      <c r="J26" s="40">
        <v>2655</v>
      </c>
      <c r="K26" s="40">
        <v>3079</v>
      </c>
      <c r="L26" s="44">
        <v>-2.3553117770551801</v>
      </c>
    </row>
    <row r="27" spans="1:12" ht="12.75" customHeight="1">
      <c r="A27" s="39" t="s">
        <v>41</v>
      </c>
      <c r="B27" s="41" t="s">
        <v>122</v>
      </c>
      <c r="C27" s="44">
        <v>738.31942385869536</v>
      </c>
      <c r="D27" s="44">
        <v>829.9858044640431</v>
      </c>
      <c r="E27" s="44">
        <v>867.81899860173144</v>
      </c>
      <c r="F27" s="44">
        <v>952.72239984953922</v>
      </c>
      <c r="G27" s="44">
        <v>979.16775077622253</v>
      </c>
      <c r="H27" s="44">
        <v>885.21654368844008</v>
      </c>
      <c r="I27" s="44">
        <v>790.27355623100311</v>
      </c>
      <c r="J27" s="44">
        <v>723.40958878728759</v>
      </c>
      <c r="K27" s="44">
        <v>830.34438121949245</v>
      </c>
      <c r="L27" s="44">
        <v>-4.0377797723798237</v>
      </c>
    </row>
    <row r="28" spans="1:12" ht="12.75" customHeight="1">
      <c r="A28" s="39"/>
      <c r="B28" s="41"/>
      <c r="C28" s="40"/>
      <c r="D28" s="40"/>
      <c r="E28" s="40"/>
      <c r="F28" s="40"/>
      <c r="G28" s="40"/>
      <c r="H28" s="40"/>
      <c r="I28" s="40"/>
      <c r="J28" s="40"/>
      <c r="K28" s="40"/>
      <c r="L28" s="44"/>
    </row>
    <row r="29" spans="1:12" ht="12.75" customHeight="1">
      <c r="A29" s="27" t="s">
        <v>7</v>
      </c>
      <c r="B29" s="41" t="s">
        <v>57</v>
      </c>
      <c r="C29" s="40">
        <v>1261</v>
      </c>
      <c r="D29" s="40">
        <v>1226</v>
      </c>
      <c r="E29" s="40">
        <v>1125</v>
      </c>
      <c r="F29" s="40">
        <v>1463</v>
      </c>
      <c r="G29" s="40">
        <v>1822</v>
      </c>
      <c r="H29" s="40">
        <v>1968</v>
      </c>
      <c r="I29" s="40">
        <v>2112</v>
      </c>
      <c r="J29" s="40">
        <v>1926</v>
      </c>
      <c r="K29" s="40">
        <v>1908</v>
      </c>
      <c r="L29" s="44">
        <v>1.1596922447797864</v>
      </c>
    </row>
    <row r="30" spans="1:12" ht="12.75" customHeight="1" thickBot="1">
      <c r="A30" s="39" t="s">
        <v>7</v>
      </c>
      <c r="B30" s="41" t="s">
        <v>122</v>
      </c>
      <c r="C30" s="44">
        <v>640.51769677760171</v>
      </c>
      <c r="D30" s="44">
        <v>606.50133816159848</v>
      </c>
      <c r="E30" s="44">
        <v>547.78378852137337</v>
      </c>
      <c r="F30" s="44">
        <v>710.67370701589903</v>
      </c>
      <c r="G30" s="44">
        <v>880.8783643316782</v>
      </c>
      <c r="H30" s="44">
        <v>943.40979362910764</v>
      </c>
      <c r="I30" s="44">
        <v>1007.0954451819639</v>
      </c>
      <c r="J30" s="44">
        <v>919.49852479208641</v>
      </c>
      <c r="K30" s="44">
        <v>911.95870375681102</v>
      </c>
      <c r="L30" s="44">
        <v>0.8706472046653424</v>
      </c>
    </row>
    <row r="31" spans="1:12" ht="12.75" customHeight="1">
      <c r="A31" s="28"/>
      <c r="B31" s="28"/>
      <c r="C31" s="29"/>
      <c r="D31" s="29"/>
      <c r="E31" s="29"/>
      <c r="F31" s="4"/>
      <c r="G31" s="30"/>
      <c r="H31" s="28"/>
      <c r="I31" s="28"/>
      <c r="J31" s="28"/>
      <c r="K31" s="28"/>
      <c r="L31" s="28"/>
    </row>
    <row r="32" spans="1:12" ht="12.75" customHeight="1">
      <c r="A32" s="152" t="s">
        <v>84</v>
      </c>
      <c r="B32" s="171"/>
      <c r="C32" s="171"/>
      <c r="D32" s="171"/>
      <c r="E32" s="171"/>
      <c r="F32" s="171"/>
      <c r="G32" s="171"/>
      <c r="H32" s="171"/>
      <c r="I32" s="171"/>
      <c r="J32" s="171"/>
      <c r="K32" s="171"/>
      <c r="L32" s="171"/>
    </row>
    <row r="33" spans="1:12">
      <c r="A33" s="152" t="s">
        <v>133</v>
      </c>
      <c r="B33" s="152"/>
      <c r="C33" s="152"/>
      <c r="D33" s="152"/>
      <c r="E33" s="152"/>
      <c r="F33" s="152"/>
      <c r="G33" s="152"/>
      <c r="H33" s="152"/>
      <c r="I33" s="152"/>
      <c r="J33" s="152"/>
      <c r="K33" s="152"/>
      <c r="L33" s="152"/>
    </row>
    <row r="34" spans="1:12">
      <c r="A34" s="134" t="s">
        <v>124</v>
      </c>
      <c r="B34" s="131"/>
      <c r="C34" s="131"/>
      <c r="D34" s="131"/>
      <c r="E34" s="131"/>
      <c r="F34" s="131"/>
      <c r="G34" s="131"/>
      <c r="H34" s="131"/>
      <c r="I34" s="131"/>
      <c r="J34" s="131"/>
      <c r="K34" s="149"/>
      <c r="L34" s="131"/>
    </row>
    <row r="35" spans="1:12" s="8" customFormat="1">
      <c r="A35" s="152" t="s">
        <v>313</v>
      </c>
      <c r="B35" s="161"/>
      <c r="C35" s="161"/>
      <c r="D35" s="161"/>
      <c r="E35" s="161"/>
      <c r="F35" s="161"/>
      <c r="G35" s="161"/>
      <c r="H35" s="161"/>
      <c r="I35" s="161"/>
      <c r="J35" s="161"/>
      <c r="K35" s="161"/>
      <c r="L35" s="161"/>
    </row>
    <row r="36" spans="1:12" ht="20.25" customHeight="1">
      <c r="A36" s="152" t="s">
        <v>170</v>
      </c>
      <c r="B36" s="152"/>
      <c r="C36" s="152"/>
      <c r="D36" s="152"/>
      <c r="E36" s="152"/>
      <c r="F36" s="152"/>
      <c r="G36" s="152"/>
      <c r="H36" s="152"/>
      <c r="I36" s="152"/>
      <c r="J36" s="152"/>
      <c r="K36" s="152"/>
      <c r="L36" s="152"/>
    </row>
    <row r="37" spans="1:12" ht="20.25" customHeight="1">
      <c r="A37" s="152" t="s">
        <v>312</v>
      </c>
      <c r="B37" s="152"/>
      <c r="C37" s="152"/>
      <c r="D37" s="152"/>
      <c r="E37" s="152"/>
      <c r="F37" s="152"/>
      <c r="G37" s="152"/>
      <c r="H37" s="152"/>
      <c r="I37" s="152"/>
      <c r="J37" s="152"/>
      <c r="K37" s="152"/>
      <c r="L37" s="152"/>
    </row>
    <row r="38" spans="1:12">
      <c r="A38" s="114" t="s">
        <v>311</v>
      </c>
      <c r="B38" s="131"/>
      <c r="C38" s="131"/>
      <c r="D38" s="131"/>
      <c r="E38" s="131"/>
      <c r="F38" s="131"/>
      <c r="G38" s="131"/>
      <c r="H38" s="131"/>
      <c r="I38" s="131"/>
      <c r="J38" s="131"/>
      <c r="K38" s="149"/>
      <c r="L38" s="131"/>
    </row>
    <row r="39" spans="1:12" ht="15.75" customHeight="1">
      <c r="A39" s="152" t="s">
        <v>53</v>
      </c>
      <c r="B39" s="152"/>
      <c r="C39" s="152"/>
      <c r="D39" s="152"/>
      <c r="E39" s="152"/>
      <c r="F39" s="152"/>
      <c r="G39" s="152"/>
      <c r="H39" s="152"/>
      <c r="I39" s="152"/>
      <c r="J39" s="152"/>
      <c r="K39" s="152"/>
      <c r="L39" s="152"/>
    </row>
    <row r="40" spans="1:12" ht="12.75" customHeight="1"/>
    <row r="41" spans="1:12" ht="12.75" customHeight="1"/>
    <row r="42" spans="1:12" ht="12.75" customHeight="1"/>
    <row r="43" spans="1:12" ht="12.75" customHeight="1"/>
    <row r="44" spans="1:12" ht="12.75" customHeight="1"/>
    <row r="45" spans="1:12" ht="12.75" customHeight="1"/>
    <row r="46" spans="1:12" ht="12.75" customHeight="1"/>
    <row r="47" spans="1:12" ht="12.75" customHeight="1"/>
    <row r="48" spans="1:12" ht="12.75" customHeight="1"/>
    <row r="49" spans="3:15" ht="12.75" customHeight="1"/>
    <row r="50" spans="3:15" s="32" customFormat="1" ht="12.75" customHeight="1">
      <c r="C50" s="1"/>
      <c r="D50" s="1"/>
      <c r="E50" s="1"/>
      <c r="F50" s="15"/>
      <c r="G50" s="1"/>
      <c r="H50" s="1"/>
      <c r="I50" s="1"/>
      <c r="J50" s="1"/>
      <c r="K50" s="1"/>
      <c r="L50" s="1"/>
      <c r="M50" s="1"/>
      <c r="N50" s="1"/>
      <c r="O50" s="1"/>
    </row>
  </sheetData>
  <customSheetViews>
    <customSheetView guid="{F5DD372A-9DAD-4B53-8211-5D276EBE3F1F}">
      <selection activeCell="A36" sqref="A36:N36"/>
      <pageMargins left="0.7" right="0.7" top="0.75" bottom="0.75" header="0.3" footer="0.3"/>
      <pageSetup paperSize="9" orientation="portrait" r:id="rId1"/>
    </customSheetView>
    <customSheetView guid="{0B0589F3-BE0D-44AC-8371-7BDF6D1D12C0}">
      <pageMargins left="0.7" right="0.7" top="0.75" bottom="0.75" header="0.3" footer="0.3"/>
      <pageSetup paperSize="9" orientation="portrait" r:id="rId2"/>
    </customSheetView>
    <customSheetView guid="{4B829967-B6D6-4983-BF0B-8D051AF02B01}" scale="125">
      <selection activeCell="L14" sqref="L14"/>
      <pageMargins left="0.7" right="0.7" top="0.75" bottom="0.75" header="0.3" footer="0.3"/>
      <pageSetup paperSize="9" orientation="portrait" r:id="rId3"/>
    </customSheetView>
    <customSheetView guid="{22194ACC-4E83-4EFB-9880-9B7A33FBE63C}" scale="125">
      <selection activeCell="K2" sqref="K2"/>
      <pageMargins left="0.7" right="0.7" top="0.75" bottom="0.75" header="0.3" footer="0.3"/>
      <pageSetup paperSize="9" orientation="portrait" r:id="rId4"/>
    </customSheetView>
    <customSheetView guid="{9BB39CAE-CBF0-4024-A822-6A198A76FA00}" scale="125" topLeftCell="A16">
      <selection activeCell="D37" sqref="D37"/>
      <pageMargins left="0.7" right="0.7" top="0.75" bottom="0.75" header="0.3" footer="0.3"/>
      <pageSetup paperSize="9" orientation="portrait" r:id="rId5"/>
    </customSheetView>
    <customSheetView guid="{511D2C90-0761-4A1D-9B27-365ED390B101}">
      <selection activeCell="A36" sqref="A36:N36"/>
      <pageMargins left="0.7" right="0.7" top="0.75" bottom="0.75" header="0.3" footer="0.3"/>
      <pageSetup paperSize="9" orientation="portrait" r:id="rId6"/>
    </customSheetView>
  </customSheetViews>
  <mergeCells count="7">
    <mergeCell ref="A32:L32"/>
    <mergeCell ref="A33:L33"/>
    <mergeCell ref="A39:L39"/>
    <mergeCell ref="A3:L3"/>
    <mergeCell ref="A36:L36"/>
    <mergeCell ref="A37:L37"/>
    <mergeCell ref="A35:L35"/>
  </mergeCells>
  <hyperlinks>
    <hyperlink ref="L2" location="'Table of contents'!A1" display="Table of contents"/>
  </hyperlinks>
  <pageMargins left="0.7" right="0.7" top="0.75" bottom="0.75" header="0.3" footer="0.3"/>
  <pageSetup paperSize="9" scale="57"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Normal="100" workbookViewId="0"/>
  </sheetViews>
  <sheetFormatPr defaultColWidth="12.7109375" defaultRowHeight="12.75"/>
  <cols>
    <col min="1" max="1" width="28.42578125" style="32" customWidth="1"/>
    <col min="2" max="2" width="34.42578125" style="32" customWidth="1"/>
    <col min="3" max="5" width="15.140625" style="1" customWidth="1"/>
    <col min="6" max="6" width="12.7109375" style="15" customWidth="1"/>
    <col min="7" max="11" width="12.7109375" style="1"/>
    <col min="12" max="12" width="19.140625" style="1" customWidth="1"/>
    <col min="13" max="16384" width="12.7109375" style="1"/>
  </cols>
  <sheetData>
    <row r="1" spans="1:15" ht="12.75" customHeight="1">
      <c r="A1" s="45" t="str">
        <f>'Table of contents'!A4</f>
        <v>Mental health services in Australia—Specialist homelessness services</v>
      </c>
      <c r="B1" s="45"/>
      <c r="C1" s="9"/>
      <c r="D1" s="9"/>
      <c r="E1" s="9"/>
      <c r="F1" s="9"/>
    </row>
    <row r="2" spans="1:15" ht="12.75" customHeight="1">
      <c r="A2" s="46"/>
      <c r="B2" s="46"/>
      <c r="C2" s="15"/>
      <c r="D2" s="15"/>
      <c r="E2" s="24"/>
      <c r="L2" s="48" t="s">
        <v>14</v>
      </c>
    </row>
    <row r="3" spans="1:15" ht="31.5" customHeight="1" thickBot="1">
      <c r="A3" s="154" t="s">
        <v>154</v>
      </c>
      <c r="B3" s="154"/>
      <c r="C3" s="154"/>
      <c r="D3" s="154"/>
      <c r="E3" s="154"/>
      <c r="F3" s="154"/>
      <c r="G3" s="154"/>
      <c r="H3" s="154"/>
      <c r="I3" s="154"/>
      <c r="J3" s="154"/>
      <c r="K3" s="154"/>
      <c r="L3" s="154"/>
      <c r="O3" s="8"/>
    </row>
    <row r="4" spans="1:15" ht="45.75" thickBot="1">
      <c r="A4" s="50" t="s">
        <v>42</v>
      </c>
      <c r="B4" s="50" t="s">
        <v>93</v>
      </c>
      <c r="C4" s="51" t="s">
        <v>43</v>
      </c>
      <c r="D4" s="51" t="s">
        <v>44</v>
      </c>
      <c r="E4" s="51" t="s">
        <v>45</v>
      </c>
      <c r="F4" s="51" t="s">
        <v>46</v>
      </c>
      <c r="G4" s="51" t="s">
        <v>49</v>
      </c>
      <c r="H4" s="51" t="s">
        <v>55</v>
      </c>
      <c r="I4" s="51" t="s">
        <v>125</v>
      </c>
      <c r="J4" s="51" t="s">
        <v>139</v>
      </c>
      <c r="K4" s="51" t="s">
        <v>155</v>
      </c>
      <c r="L4" s="38" t="s">
        <v>165</v>
      </c>
    </row>
    <row r="5" spans="1:15" ht="12.75" customHeight="1">
      <c r="A5" s="39" t="s">
        <v>59</v>
      </c>
      <c r="B5" s="16" t="s">
        <v>56</v>
      </c>
      <c r="C5" s="40">
        <v>44732</v>
      </c>
      <c r="D5" s="40">
        <v>48517</v>
      </c>
      <c r="E5" s="40">
        <v>56158</v>
      </c>
      <c r="F5" s="40">
        <v>62904</v>
      </c>
      <c r="G5" s="40">
        <v>72120</v>
      </c>
      <c r="H5" s="40">
        <v>77286</v>
      </c>
      <c r="I5" s="40">
        <v>81004</v>
      </c>
      <c r="J5" s="40">
        <v>86499</v>
      </c>
      <c r="K5" s="40">
        <v>88338</v>
      </c>
      <c r="L5" s="44">
        <v>5.201749241064646</v>
      </c>
    </row>
    <row r="6" spans="1:15" ht="12.75" customHeight="1">
      <c r="A6" s="39" t="s">
        <v>59</v>
      </c>
      <c r="B6" s="41" t="s">
        <v>102</v>
      </c>
      <c r="C6" s="44">
        <v>227.6972892508422</v>
      </c>
      <c r="D6" s="44">
        <v>242.84774912216272</v>
      </c>
      <c r="E6" s="44">
        <v>276.80550925672856</v>
      </c>
      <c r="F6" s="44">
        <v>305.72076036131858</v>
      </c>
      <c r="G6" s="44">
        <v>345.5213779614852</v>
      </c>
      <c r="H6" s="44">
        <v>363.95528783435446</v>
      </c>
      <c r="I6" s="44">
        <v>374.97116104966</v>
      </c>
      <c r="J6" s="44">
        <v>393.32943758378525</v>
      </c>
      <c r="K6" s="44">
        <v>395.56105431005187</v>
      </c>
      <c r="L6" s="44">
        <v>3.4390803483241195</v>
      </c>
    </row>
    <row r="7" spans="1:15" ht="12.75" customHeight="1">
      <c r="A7" s="43"/>
      <c r="B7" s="41"/>
      <c r="C7" s="40"/>
      <c r="D7" s="40"/>
      <c r="E7" s="40"/>
      <c r="F7" s="40"/>
      <c r="G7" s="40"/>
      <c r="H7" s="40"/>
      <c r="I7" s="40"/>
      <c r="J7" s="40"/>
      <c r="K7" s="40"/>
      <c r="L7" s="44"/>
    </row>
    <row r="8" spans="1:15" ht="12.75" customHeight="1">
      <c r="A8" s="39" t="s">
        <v>10</v>
      </c>
      <c r="B8" s="16" t="s">
        <v>56</v>
      </c>
      <c r="C8" s="40">
        <v>13702</v>
      </c>
      <c r="D8" s="40">
        <v>13964</v>
      </c>
      <c r="E8" s="40">
        <v>15644</v>
      </c>
      <c r="F8" s="40">
        <v>15616</v>
      </c>
      <c r="G8" s="40">
        <v>22217</v>
      </c>
      <c r="H8" s="40">
        <v>24226</v>
      </c>
      <c r="I8" s="40">
        <v>24069</v>
      </c>
      <c r="J8" s="40">
        <v>25293</v>
      </c>
      <c r="K8" s="40">
        <v>25375</v>
      </c>
      <c r="L8" s="44">
        <v>3.3784839601574523</v>
      </c>
    </row>
    <row r="9" spans="1:15" ht="12.75" customHeight="1">
      <c r="A9" s="39" t="s">
        <v>10</v>
      </c>
      <c r="B9" s="41" t="s">
        <v>102</v>
      </c>
      <c r="C9" s="44">
        <v>216.44908810040258</v>
      </c>
      <c r="D9" s="44">
        <v>217.946056634135</v>
      </c>
      <c r="E9" s="44">
        <v>240.92006702148629</v>
      </c>
      <c r="F9" s="44">
        <v>237.15381405172795</v>
      </c>
      <c r="G9" s="44">
        <v>332.59559597142703</v>
      </c>
      <c r="H9" s="44">
        <v>356.39898444090261</v>
      </c>
      <c r="I9" s="44">
        <v>348.17036610036604</v>
      </c>
      <c r="J9" s="44">
        <v>359.85783246727766</v>
      </c>
      <c r="K9" s="44">
        <v>356.48753220856071</v>
      </c>
      <c r="L9" s="44">
        <v>1.7494248008009361</v>
      </c>
    </row>
    <row r="10" spans="1:15" ht="12.75" customHeight="1">
      <c r="A10" s="39"/>
      <c r="B10" s="41"/>
      <c r="C10" s="40"/>
      <c r="D10" s="40"/>
      <c r="E10" s="40"/>
      <c r="F10" s="40"/>
      <c r="G10" s="40"/>
      <c r="H10" s="40"/>
      <c r="I10" s="40"/>
      <c r="J10" s="40"/>
      <c r="K10" s="40"/>
      <c r="L10" s="44"/>
    </row>
    <row r="11" spans="1:15" ht="12.75" customHeight="1">
      <c r="A11" s="39" t="s">
        <v>40</v>
      </c>
      <c r="B11" s="16" t="s">
        <v>56</v>
      </c>
      <c r="C11" s="40">
        <v>14809</v>
      </c>
      <c r="D11" s="40">
        <v>17377</v>
      </c>
      <c r="E11" s="40">
        <v>21426</v>
      </c>
      <c r="F11" s="40">
        <v>25115</v>
      </c>
      <c r="G11" s="40">
        <v>27062</v>
      </c>
      <c r="H11" s="40">
        <v>29382</v>
      </c>
      <c r="I11" s="40">
        <v>32021</v>
      </c>
      <c r="J11" s="40">
        <v>34456</v>
      </c>
      <c r="K11" s="40">
        <v>35187</v>
      </c>
      <c r="L11" s="44">
        <v>6.7838531732365093</v>
      </c>
    </row>
    <row r="12" spans="1:15" ht="12.75" customHeight="1">
      <c r="A12" s="39" t="s">
        <v>40</v>
      </c>
      <c r="B12" s="41" t="s">
        <v>102</v>
      </c>
      <c r="C12" s="44">
        <v>302.388828867607</v>
      </c>
      <c r="D12" s="44">
        <v>347.9226453253288</v>
      </c>
      <c r="E12" s="44">
        <v>420.33655174145599</v>
      </c>
      <c r="F12" s="44">
        <v>482.76797995960243</v>
      </c>
      <c r="G12" s="44">
        <v>509.00042225480297</v>
      </c>
      <c r="H12" s="44">
        <v>539.18337446360601</v>
      </c>
      <c r="I12" s="44">
        <v>573.8165403455514</v>
      </c>
      <c r="J12" s="44">
        <v>602.96804615848498</v>
      </c>
      <c r="K12" s="44">
        <v>603.37072756012014</v>
      </c>
      <c r="L12" s="44">
        <v>4.343769885358828</v>
      </c>
    </row>
    <row r="13" spans="1:15" ht="12.75" customHeight="1">
      <c r="A13" s="27"/>
      <c r="B13" s="16"/>
      <c r="C13" s="40"/>
      <c r="D13" s="40"/>
      <c r="E13" s="40"/>
      <c r="F13" s="40"/>
      <c r="G13" s="40"/>
      <c r="H13" s="40"/>
      <c r="I13" s="40"/>
      <c r="J13" s="40"/>
      <c r="K13" s="40"/>
      <c r="L13" s="44"/>
    </row>
    <row r="14" spans="1:15" ht="12.75" customHeight="1">
      <c r="A14" s="39" t="s">
        <v>5</v>
      </c>
      <c r="B14" s="16" t="s">
        <v>56</v>
      </c>
      <c r="C14" s="40">
        <v>7804</v>
      </c>
      <c r="D14" s="40">
        <v>8394</v>
      </c>
      <c r="E14" s="40">
        <v>8860</v>
      </c>
      <c r="F14" s="40">
        <v>9999</v>
      </c>
      <c r="G14" s="40">
        <v>9937</v>
      </c>
      <c r="H14" s="40">
        <v>9990</v>
      </c>
      <c r="I14" s="40">
        <v>10824</v>
      </c>
      <c r="J14" s="40">
        <v>11514</v>
      </c>
      <c r="K14" s="40">
        <v>11682</v>
      </c>
      <c r="L14" s="44">
        <v>4.1275087495938445</v>
      </c>
    </row>
    <row r="15" spans="1:15" ht="12.75" customHeight="1">
      <c r="A15" s="39" t="s">
        <v>5</v>
      </c>
      <c r="B15" s="41" t="s">
        <v>102</v>
      </c>
      <c r="C15" s="44">
        <v>199.38085652523927</v>
      </c>
      <c r="D15" s="44">
        <v>210.33055273035066</v>
      </c>
      <c r="E15" s="44">
        <v>218.54871811063398</v>
      </c>
      <c r="F15" s="44">
        <v>243.41662584973071</v>
      </c>
      <c r="G15" s="44">
        <v>238.80498017848973</v>
      </c>
      <c r="H15" s="44">
        <v>235.91149092047752</v>
      </c>
      <c r="I15" s="44">
        <v>251.03164404158164</v>
      </c>
      <c r="J15" s="44">
        <v>261.81963051460724</v>
      </c>
      <c r="K15" s="44">
        <v>260.99213203226009</v>
      </c>
      <c r="L15" s="44">
        <v>2.2459251461750318</v>
      </c>
    </row>
    <row r="16" spans="1:15" ht="12.75" customHeight="1">
      <c r="A16" s="27"/>
      <c r="B16" s="16"/>
      <c r="C16" s="40"/>
      <c r="D16" s="40"/>
      <c r="E16" s="40"/>
      <c r="F16" s="40"/>
      <c r="G16" s="40"/>
      <c r="H16" s="40"/>
      <c r="I16" s="40"/>
      <c r="J16" s="40"/>
      <c r="K16" s="40"/>
      <c r="L16" s="44"/>
    </row>
    <row r="17" spans="1:12" ht="12.75" customHeight="1">
      <c r="A17" s="39" t="s">
        <v>11</v>
      </c>
      <c r="B17" s="16" t="s">
        <v>56</v>
      </c>
      <c r="C17" s="40">
        <v>3885</v>
      </c>
      <c r="D17" s="40">
        <v>3976</v>
      </c>
      <c r="E17" s="40">
        <v>3959</v>
      </c>
      <c r="F17" s="40">
        <v>4782</v>
      </c>
      <c r="G17" s="40">
        <v>5033</v>
      </c>
      <c r="H17" s="40">
        <v>5418</v>
      </c>
      <c r="I17" s="40">
        <v>5543</v>
      </c>
      <c r="J17" s="40">
        <v>6027</v>
      </c>
      <c r="K17" s="40">
        <v>6129</v>
      </c>
      <c r="L17" s="44">
        <v>5.0486976900308012</v>
      </c>
    </row>
    <row r="18" spans="1:12" ht="12.75" customHeight="1">
      <c r="A18" s="39" t="s">
        <v>11</v>
      </c>
      <c r="B18" s="41" t="s">
        <v>102</v>
      </c>
      <c r="C18" s="49">
        <v>187.05646312580257</v>
      </c>
      <c r="D18" s="49">
        <v>186.16629013566822</v>
      </c>
      <c r="E18" s="49">
        <v>182.31796640173226</v>
      </c>
      <c r="F18" s="49">
        <v>218.20332242164622</v>
      </c>
      <c r="G18" s="49">
        <v>228.08236342815087</v>
      </c>
      <c r="H18" s="44">
        <v>244.04723832037121</v>
      </c>
      <c r="I18" s="49">
        <v>247.67826758368247</v>
      </c>
      <c r="J18" s="49">
        <v>266.49911166962778</v>
      </c>
      <c r="K18" s="49">
        <v>267.34200802680311</v>
      </c>
      <c r="L18" s="44">
        <f>((K18/G18)^(1/4)-1)*100</f>
        <v>4.0504290358688078</v>
      </c>
    </row>
    <row r="19" spans="1:12" ht="12.75" customHeight="1">
      <c r="A19" s="39"/>
      <c r="B19" s="41"/>
      <c r="C19" s="40"/>
      <c r="D19" s="40"/>
      <c r="E19" s="40"/>
      <c r="F19" s="40"/>
      <c r="G19" s="40"/>
      <c r="H19" s="40"/>
      <c r="I19" s="40"/>
      <c r="J19" s="40"/>
      <c r="K19" s="40"/>
      <c r="L19" s="44"/>
    </row>
    <row r="20" spans="1:12" ht="12.75" customHeight="1">
      <c r="A20" s="39" t="s">
        <v>8</v>
      </c>
      <c r="B20" s="16" t="s">
        <v>56</v>
      </c>
      <c r="C20" s="40">
        <v>2502</v>
      </c>
      <c r="D20" s="40">
        <v>2818</v>
      </c>
      <c r="E20" s="40">
        <v>3668</v>
      </c>
      <c r="F20" s="40">
        <v>4354</v>
      </c>
      <c r="G20" s="40">
        <v>4638</v>
      </c>
      <c r="H20" s="40">
        <v>5061</v>
      </c>
      <c r="I20" s="40">
        <v>5284</v>
      </c>
      <c r="J20" s="40">
        <v>5747</v>
      </c>
      <c r="K20" s="40">
        <v>5956</v>
      </c>
      <c r="L20" s="44">
        <v>6.4525296701426482</v>
      </c>
    </row>
    <row r="21" spans="1:12" ht="12.75" customHeight="1">
      <c r="A21" s="39" t="s">
        <v>8</v>
      </c>
      <c r="B21" s="41" t="s">
        <v>102</v>
      </c>
      <c r="C21" s="44">
        <v>172.20399083781166</v>
      </c>
      <c r="D21" s="44">
        <v>192.32737969301328</v>
      </c>
      <c r="E21" s="44">
        <v>248.26004766213893</v>
      </c>
      <c r="F21" s="44">
        <v>292.3421006868092</v>
      </c>
      <c r="G21" s="44">
        <v>309.22473797903837</v>
      </c>
      <c r="H21" s="44">
        <v>335.05861043031297</v>
      </c>
      <c r="I21" s="44">
        <v>347.08970797564064</v>
      </c>
      <c r="J21" s="44">
        <v>373.64159143881591</v>
      </c>
      <c r="K21" s="44">
        <v>383.293401574489</v>
      </c>
      <c r="L21" s="44">
        <v>5.5150181981545421</v>
      </c>
    </row>
    <row r="22" spans="1:12" ht="12.75" customHeight="1">
      <c r="A22" s="39"/>
      <c r="B22" s="41"/>
      <c r="C22" s="40"/>
      <c r="D22" s="40"/>
      <c r="E22" s="40"/>
      <c r="F22" s="40"/>
      <c r="G22" s="40"/>
      <c r="H22" s="40"/>
      <c r="I22" s="40"/>
      <c r="J22" s="40"/>
      <c r="K22" s="40"/>
      <c r="L22" s="44"/>
    </row>
    <row r="23" spans="1:12" ht="12.75" customHeight="1">
      <c r="A23" s="39" t="s">
        <v>6</v>
      </c>
      <c r="B23" s="16" t="s">
        <v>56</v>
      </c>
      <c r="C23" s="40">
        <v>1488</v>
      </c>
      <c r="D23" s="40">
        <v>1574</v>
      </c>
      <c r="E23" s="40">
        <v>2114</v>
      </c>
      <c r="F23" s="40">
        <v>2447</v>
      </c>
      <c r="G23" s="40">
        <v>2760</v>
      </c>
      <c r="H23" s="40">
        <v>2880</v>
      </c>
      <c r="I23" s="40">
        <v>2918</v>
      </c>
      <c r="J23" s="40">
        <v>3161</v>
      </c>
      <c r="K23" s="40">
        <v>3276</v>
      </c>
      <c r="L23" s="44">
        <v>4.3779355237044904</v>
      </c>
    </row>
    <row r="24" spans="1:12" ht="12.75" customHeight="1">
      <c r="A24" s="39" t="s">
        <v>6</v>
      </c>
      <c r="B24" s="41" t="s">
        <v>102</v>
      </c>
      <c r="C24" s="44">
        <v>331.50131330661424</v>
      </c>
      <c r="D24" s="44">
        <v>350.5286881230013</v>
      </c>
      <c r="E24" s="44">
        <v>469.76838241012962</v>
      </c>
      <c r="F24" s="44">
        <v>542.27988024190961</v>
      </c>
      <c r="G24" s="44">
        <v>608.85218127911901</v>
      </c>
      <c r="H24" s="44">
        <v>629.54259795617247</v>
      </c>
      <c r="I24" s="44">
        <v>630.02122381298864</v>
      </c>
      <c r="J24" s="44">
        <v>671.78421296473391</v>
      </c>
      <c r="K24" s="44">
        <v>688.45079657287681</v>
      </c>
      <c r="L24" s="44">
        <v>3.1193721507085881</v>
      </c>
    </row>
    <row r="25" spans="1:12" ht="12.75" customHeight="1">
      <c r="A25" s="39"/>
      <c r="B25" s="41"/>
      <c r="C25" s="40"/>
      <c r="D25" s="40"/>
      <c r="E25" s="40"/>
      <c r="F25" s="40"/>
      <c r="G25" s="40"/>
      <c r="H25" s="40"/>
      <c r="I25" s="40"/>
      <c r="J25" s="40"/>
      <c r="K25" s="40"/>
      <c r="L25" s="44"/>
    </row>
    <row r="26" spans="1:12" ht="12.75" customHeight="1">
      <c r="A26" s="39" t="s">
        <v>41</v>
      </c>
      <c r="B26" s="16" t="s">
        <v>56</v>
      </c>
      <c r="C26" s="40">
        <v>1387</v>
      </c>
      <c r="D26" s="40">
        <v>1643</v>
      </c>
      <c r="E26" s="40">
        <v>1741</v>
      </c>
      <c r="F26" s="40">
        <v>1828</v>
      </c>
      <c r="G26" s="40">
        <v>1786</v>
      </c>
      <c r="H26" s="40">
        <v>1651</v>
      </c>
      <c r="I26" s="40">
        <v>1587</v>
      </c>
      <c r="J26" s="40">
        <v>1524</v>
      </c>
      <c r="K26" s="40">
        <v>1744</v>
      </c>
      <c r="L26" s="44">
        <v>-0.59316272634020173</v>
      </c>
    </row>
    <row r="27" spans="1:12" ht="12.75" customHeight="1">
      <c r="A27" s="39" t="s">
        <v>41</v>
      </c>
      <c r="B27" s="41" t="s">
        <v>102</v>
      </c>
      <c r="C27" s="44">
        <v>426.50938812661826</v>
      </c>
      <c r="D27" s="44">
        <v>496.23969313479716</v>
      </c>
      <c r="E27" s="44">
        <v>517.95436289530835</v>
      </c>
      <c r="F27" s="44">
        <v>537.19202557833364</v>
      </c>
      <c r="G27" s="44">
        <v>516.32524443056786</v>
      </c>
      <c r="H27" s="44">
        <v>467.82730910038879</v>
      </c>
      <c r="I27" s="44">
        <v>440.52129741433151</v>
      </c>
      <c r="J27" s="44">
        <v>415.24527808355037</v>
      </c>
      <c r="K27" s="44">
        <v>470.32172810873493</v>
      </c>
      <c r="L27" s="44">
        <v>-2.3059934524469972</v>
      </c>
    </row>
    <row r="28" spans="1:12" ht="12.75" customHeight="1">
      <c r="A28" s="39"/>
      <c r="B28" s="41"/>
      <c r="C28" s="40"/>
      <c r="D28" s="40"/>
      <c r="E28" s="40"/>
      <c r="F28" s="40"/>
      <c r="G28" s="40"/>
      <c r="H28" s="40"/>
      <c r="I28" s="40"/>
      <c r="J28" s="40"/>
      <c r="K28" s="40"/>
      <c r="L28" s="44"/>
    </row>
    <row r="29" spans="1:12" ht="12.75" customHeight="1">
      <c r="A29" s="39" t="s">
        <v>7</v>
      </c>
      <c r="B29" s="16" t="s">
        <v>56</v>
      </c>
      <c r="C29" s="40">
        <v>834</v>
      </c>
      <c r="D29" s="40">
        <v>783</v>
      </c>
      <c r="E29" s="40">
        <v>657</v>
      </c>
      <c r="F29" s="40">
        <v>781</v>
      </c>
      <c r="G29" s="40">
        <v>1027</v>
      </c>
      <c r="H29" s="40">
        <v>1085</v>
      </c>
      <c r="I29" s="40">
        <v>1129</v>
      </c>
      <c r="J29" s="40">
        <v>1046</v>
      </c>
      <c r="K29" s="40">
        <v>1072</v>
      </c>
      <c r="L29" s="44">
        <v>1.0778709130928599</v>
      </c>
    </row>
    <row r="30" spans="1:12" ht="12.75" customHeight="1" thickBot="1">
      <c r="A30" s="39" t="s">
        <v>7</v>
      </c>
      <c r="B30" s="41" t="s">
        <v>102</v>
      </c>
      <c r="C30" s="44">
        <v>423.62550286480558</v>
      </c>
      <c r="D30" s="44">
        <v>387.34954957629003</v>
      </c>
      <c r="E30" s="44">
        <v>319.90573249648202</v>
      </c>
      <c r="F30" s="44">
        <v>379.38220449720927</v>
      </c>
      <c r="G30" s="44">
        <v>496.52144904974404</v>
      </c>
      <c r="H30" s="44">
        <v>520.12176122336473</v>
      </c>
      <c r="I30" s="44">
        <v>538.35736629282064</v>
      </c>
      <c r="J30" s="44">
        <v>499.37458823080078</v>
      </c>
      <c r="K30" s="44">
        <v>512.37931364114331</v>
      </c>
      <c r="L30" s="44">
        <v>0.78905966224342983</v>
      </c>
    </row>
    <row r="31" spans="1:12" ht="12.75" customHeight="1">
      <c r="A31" s="28"/>
      <c r="B31" s="28"/>
      <c r="C31" s="29"/>
      <c r="D31" s="29"/>
      <c r="E31" s="29"/>
      <c r="F31" s="4"/>
      <c r="G31" s="30"/>
      <c r="H31" s="28"/>
      <c r="I31" s="28"/>
      <c r="J31" s="28"/>
      <c r="K31" s="28"/>
      <c r="L31" s="28"/>
    </row>
    <row r="32" spans="1:12" ht="12.75" customHeight="1">
      <c r="A32" s="152" t="s">
        <v>84</v>
      </c>
      <c r="B32" s="152"/>
      <c r="C32" s="152"/>
      <c r="D32" s="152"/>
      <c r="E32" s="152"/>
      <c r="F32" s="152"/>
      <c r="G32" s="152"/>
      <c r="H32" s="152"/>
      <c r="I32" s="152"/>
      <c r="J32" s="152"/>
      <c r="K32" s="152"/>
      <c r="L32" s="152"/>
    </row>
    <row r="33" spans="1:12">
      <c r="A33" s="152" t="s">
        <v>133</v>
      </c>
      <c r="B33" s="152"/>
      <c r="C33" s="152"/>
      <c r="D33" s="152"/>
      <c r="E33" s="152"/>
      <c r="F33" s="152"/>
      <c r="G33" s="152"/>
      <c r="H33" s="152"/>
      <c r="I33" s="152"/>
      <c r="J33" s="152"/>
      <c r="K33" s="152"/>
      <c r="L33" s="152"/>
    </row>
    <row r="34" spans="1:12">
      <c r="A34" s="129" t="s">
        <v>124</v>
      </c>
      <c r="B34" s="128"/>
      <c r="C34" s="128"/>
      <c r="D34" s="128"/>
      <c r="E34" s="128"/>
      <c r="F34" s="128"/>
      <c r="G34" s="128"/>
      <c r="H34" s="128"/>
      <c r="I34" s="128"/>
      <c r="J34" s="131"/>
      <c r="K34" s="149"/>
      <c r="L34" s="128"/>
    </row>
    <row r="35" spans="1:12">
      <c r="A35" s="152" t="s">
        <v>313</v>
      </c>
      <c r="B35" s="152"/>
      <c r="C35" s="152"/>
      <c r="D35" s="152"/>
      <c r="E35" s="152"/>
      <c r="F35" s="152"/>
      <c r="G35" s="152"/>
      <c r="H35" s="152"/>
      <c r="I35" s="152"/>
      <c r="J35" s="152"/>
      <c r="K35" s="152"/>
      <c r="L35" s="152"/>
    </row>
    <row r="36" spans="1:12" ht="18.75" customHeight="1">
      <c r="A36" s="152" t="s">
        <v>142</v>
      </c>
      <c r="B36" s="152"/>
      <c r="C36" s="152"/>
      <c r="D36" s="152"/>
      <c r="E36" s="152"/>
      <c r="F36" s="152"/>
      <c r="G36" s="152"/>
      <c r="H36" s="152"/>
      <c r="I36" s="152"/>
      <c r="J36" s="152"/>
      <c r="K36" s="152"/>
      <c r="L36" s="152"/>
    </row>
    <row r="37" spans="1:12" ht="12" customHeight="1">
      <c r="A37" s="152" t="s">
        <v>141</v>
      </c>
      <c r="B37" s="152"/>
      <c r="C37" s="152"/>
      <c r="D37" s="152"/>
      <c r="E37" s="152"/>
      <c r="F37" s="152"/>
      <c r="G37" s="152"/>
      <c r="H37" s="152"/>
      <c r="I37" s="152"/>
      <c r="J37" s="152"/>
      <c r="K37" s="152"/>
      <c r="L37" s="152"/>
    </row>
    <row r="38" spans="1:12" s="148" customFormat="1" ht="20.25" customHeight="1">
      <c r="A38" s="152" t="s">
        <v>306</v>
      </c>
      <c r="B38" s="153"/>
      <c r="C38" s="153"/>
      <c r="D38" s="153"/>
      <c r="E38" s="153"/>
      <c r="F38" s="153"/>
      <c r="G38" s="153"/>
      <c r="H38" s="153"/>
      <c r="I38" s="153"/>
      <c r="J38" s="153"/>
      <c r="K38" s="153"/>
      <c r="L38" s="153"/>
    </row>
    <row r="39" spans="1:12">
      <c r="A39" s="135" t="s">
        <v>140</v>
      </c>
    </row>
    <row r="40" spans="1:12" ht="12.75" customHeight="1"/>
    <row r="41" spans="1:12" ht="12.75" customHeight="1"/>
    <row r="42" spans="1:12" ht="12.75" customHeight="1"/>
    <row r="43" spans="1:12" ht="12.75" customHeight="1"/>
    <row r="44" spans="1:12" ht="12.75" customHeight="1"/>
    <row r="45" spans="1:12" ht="12.75" customHeight="1"/>
    <row r="46" spans="1:12" ht="12.75" customHeight="1"/>
    <row r="47" spans="1:12" ht="12.75" customHeight="1"/>
    <row r="48" spans="1:12" ht="12.75" customHeight="1">
      <c r="D48" s="32"/>
    </row>
    <row r="49" ht="12.75" customHeight="1"/>
    <row r="50" ht="12.75" customHeight="1"/>
    <row r="51" ht="12.75" customHeight="1"/>
    <row r="52" ht="12.75" customHeight="1"/>
  </sheetData>
  <customSheetViews>
    <customSheetView guid="{F5DD372A-9DAD-4B53-8211-5D276EBE3F1F}" topLeftCell="A29">
      <selection activeCell="A37" sqref="A37:K37"/>
      <pageMargins left="0.7" right="0.7" top="0.75" bottom="0.75" header="0.3" footer="0.3"/>
      <pageSetup paperSize="9" orientation="portrait" r:id="rId1"/>
    </customSheetView>
    <customSheetView guid="{0B0589F3-BE0D-44AC-8371-7BDF6D1D12C0}">
      <pageMargins left="0.7" right="0.7" top="0.75" bottom="0.75" header="0.3" footer="0.3"/>
      <pageSetup paperSize="9" orientation="portrait" r:id="rId2"/>
    </customSheetView>
    <customSheetView guid="{4B829967-B6D6-4983-BF0B-8D051AF02B01}" scale="125" topLeftCell="A7">
      <selection activeCell="A33" sqref="A33:K33"/>
      <pageMargins left="0.7" right="0.7" top="0.75" bottom="0.75" header="0.3" footer="0.3"/>
      <pageSetup paperSize="9" orientation="portrait" r:id="rId3"/>
    </customSheetView>
    <customSheetView guid="{22194ACC-4E83-4EFB-9880-9B7A33FBE63C}" scale="125" topLeftCell="A10">
      <selection activeCell="A32" sqref="A32:K32"/>
      <pageMargins left="0.7" right="0.7" top="0.75" bottom="0.75" header="0.3" footer="0.3"/>
      <pageSetup paperSize="9" orientation="portrait" r:id="rId4"/>
    </customSheetView>
    <customSheetView guid="{9BB39CAE-CBF0-4024-A822-6A198A76FA00}" scale="125">
      <pageMargins left="0.7" right="0.7" top="0.75" bottom="0.75" header="0.3" footer="0.3"/>
      <pageSetup paperSize="9" orientation="portrait" r:id="rId5"/>
    </customSheetView>
    <customSheetView guid="{511D2C90-0761-4A1D-9B27-365ED390B101}" topLeftCell="C16">
      <selection activeCell="M37" sqref="M37"/>
      <pageMargins left="0.7" right="0.7" top="0.75" bottom="0.75" header="0.3" footer="0.3"/>
      <pageSetup paperSize="9" orientation="portrait" r:id="rId6"/>
    </customSheetView>
  </customSheetViews>
  <mergeCells count="8">
    <mergeCell ref="A35:L35"/>
    <mergeCell ref="A38:L38"/>
    <mergeCell ref="A3:F3"/>
    <mergeCell ref="G3:L3"/>
    <mergeCell ref="A32:L32"/>
    <mergeCell ref="A33:L33"/>
    <mergeCell ref="A37:L37"/>
    <mergeCell ref="A36:L36"/>
  </mergeCells>
  <hyperlinks>
    <hyperlink ref="L2" location="'Table of contents'!A1" display="Table of contents"/>
  </hyperlinks>
  <pageMargins left="0.7" right="0.7" top="0.75" bottom="0.75" header="0.3" footer="0.3"/>
  <pageSetup paperSize="9" scale="57"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49"/>
  <sheetViews>
    <sheetView zoomScaleNormal="100" workbookViewId="0"/>
  </sheetViews>
  <sheetFormatPr defaultColWidth="12.7109375" defaultRowHeight="12.75"/>
  <cols>
    <col min="1" max="1" width="28.42578125" style="1" customWidth="1"/>
    <col min="2" max="2" width="20" style="1" customWidth="1"/>
    <col min="3" max="5" width="24.42578125" style="1" customWidth="1"/>
    <col min="6" max="6" width="1.7109375" style="15" customWidth="1"/>
    <col min="7" max="7" width="24.42578125" style="1" customWidth="1"/>
    <col min="8" max="8" width="24.42578125" style="15" customWidth="1"/>
    <col min="9" max="9" width="24.42578125" style="1" customWidth="1"/>
    <col min="10" max="16384" width="12.7109375" style="1"/>
  </cols>
  <sheetData>
    <row r="1" spans="1:13" ht="12.75" customHeight="1">
      <c r="A1" s="9" t="str">
        <f>'Table of contents'!A4</f>
        <v>Mental health services in Australia—Specialist homelessness services</v>
      </c>
      <c r="B1" s="9"/>
      <c r="C1" s="9"/>
      <c r="D1" s="9"/>
      <c r="E1" s="9"/>
      <c r="F1" s="9"/>
      <c r="G1" s="9"/>
      <c r="H1" s="9"/>
    </row>
    <row r="2" spans="1:13" ht="12.75" customHeight="1">
      <c r="A2" s="22"/>
      <c r="B2" s="23"/>
      <c r="C2" s="23"/>
      <c r="D2" s="15"/>
      <c r="E2" s="15"/>
      <c r="G2" s="24"/>
      <c r="I2" s="48" t="s">
        <v>14</v>
      </c>
    </row>
    <row r="3" spans="1:13" ht="31.5" customHeight="1" thickBot="1">
      <c r="A3" s="154" t="s">
        <v>156</v>
      </c>
      <c r="B3" s="154"/>
      <c r="C3" s="154"/>
      <c r="D3" s="154"/>
      <c r="E3" s="154"/>
      <c r="F3" s="155"/>
      <c r="G3" s="154"/>
      <c r="H3" s="154"/>
      <c r="I3" s="154"/>
      <c r="J3" s="37"/>
      <c r="M3" s="8"/>
    </row>
    <row r="4" spans="1:13" ht="34.5" thickBot="1">
      <c r="A4" s="50" t="s">
        <v>92</v>
      </c>
      <c r="B4" s="50" t="s">
        <v>9</v>
      </c>
      <c r="C4" s="51" t="s">
        <v>99</v>
      </c>
      <c r="D4" s="51" t="s">
        <v>98</v>
      </c>
      <c r="E4" s="51" t="s">
        <v>97</v>
      </c>
      <c r="F4" s="52"/>
      <c r="G4" s="51" t="s">
        <v>100</v>
      </c>
      <c r="H4" s="51" t="s">
        <v>143</v>
      </c>
      <c r="I4" s="51" t="s">
        <v>101</v>
      </c>
    </row>
    <row r="5" spans="1:13" ht="12.75" customHeight="1">
      <c r="A5" s="39" t="s">
        <v>60</v>
      </c>
      <c r="B5" s="41" t="s">
        <v>63</v>
      </c>
      <c r="C5" s="108">
        <v>3781</v>
      </c>
      <c r="D5" s="109">
        <v>4.2801512372931239</v>
      </c>
      <c r="E5" s="109">
        <v>239.81697543921518</v>
      </c>
      <c r="F5" s="109"/>
      <c r="G5" s="108">
        <v>15650</v>
      </c>
      <c r="H5" s="109">
        <v>10.186945088134976</v>
      </c>
      <c r="I5" s="109">
        <v>992.63043259024528</v>
      </c>
    </row>
    <row r="6" spans="1:13" ht="12.75" customHeight="1">
      <c r="A6" s="39" t="s">
        <v>60</v>
      </c>
      <c r="B6" s="47" t="s">
        <v>64</v>
      </c>
      <c r="C6" s="108">
        <v>6534</v>
      </c>
      <c r="D6" s="109">
        <v>7.3965903688107044</v>
      </c>
      <c r="E6" s="109">
        <v>745.46066479940225</v>
      </c>
      <c r="F6" s="109"/>
      <c r="G6" s="108">
        <v>10582</v>
      </c>
      <c r="H6" s="109">
        <v>6.8880672794021924</v>
      </c>
      <c r="I6" s="109">
        <v>1207.2948813754629</v>
      </c>
    </row>
    <row r="7" spans="1:13" ht="12.75" customHeight="1">
      <c r="A7" s="39" t="s">
        <v>60</v>
      </c>
      <c r="B7" s="41" t="s">
        <v>65</v>
      </c>
      <c r="C7" s="108">
        <v>17232</v>
      </c>
      <c r="D7" s="109">
        <v>19.50689397541262</v>
      </c>
      <c r="E7" s="109">
        <v>730.44371742950955</v>
      </c>
      <c r="F7" s="109"/>
      <c r="G7" s="108">
        <v>23896</v>
      </c>
      <c r="H7" s="109">
        <v>15.554456218918428</v>
      </c>
      <c r="I7" s="109">
        <v>1012.9226480788974</v>
      </c>
      <c r="K7" s="64"/>
    </row>
    <row r="8" spans="1:13" ht="12.75" customHeight="1">
      <c r="A8" s="39" t="s">
        <v>60</v>
      </c>
      <c r="B8" s="42" t="s">
        <v>66</v>
      </c>
      <c r="C8" s="108">
        <v>19513</v>
      </c>
      <c r="D8" s="109">
        <v>22.089021712060493</v>
      </c>
      <c r="E8" s="109">
        <v>510.31803277145087</v>
      </c>
      <c r="F8" s="109"/>
      <c r="G8" s="108">
        <v>34056</v>
      </c>
      <c r="H8" s="109">
        <v>22.167833988595827</v>
      </c>
      <c r="I8" s="109">
        <v>890.6570452551905</v>
      </c>
    </row>
    <row r="9" spans="1:13" ht="12.75" customHeight="1">
      <c r="A9" s="39" t="s">
        <v>60</v>
      </c>
      <c r="B9" s="41" t="s">
        <v>67</v>
      </c>
      <c r="C9" s="108">
        <v>19900</v>
      </c>
      <c r="D9" s="109">
        <v>22.527111775226967</v>
      </c>
      <c r="E9" s="109">
        <v>582.35118878654976</v>
      </c>
      <c r="F9" s="109"/>
      <c r="G9" s="108">
        <v>31139</v>
      </c>
      <c r="H9" s="109">
        <v>20.269091571848882</v>
      </c>
      <c r="I9" s="109">
        <v>911.24792299619969</v>
      </c>
    </row>
    <row r="10" spans="1:13" ht="12.75" customHeight="1">
      <c r="A10" s="39" t="s">
        <v>60</v>
      </c>
      <c r="B10" s="41" t="s">
        <v>68</v>
      </c>
      <c r="C10" s="108">
        <v>14129</v>
      </c>
      <c r="D10" s="109">
        <v>15.994249360411148</v>
      </c>
      <c r="E10" s="109">
        <v>438.19181754547458</v>
      </c>
      <c r="F10" s="109"/>
      <c r="G10" s="108">
        <v>21133</v>
      </c>
      <c r="H10" s="109">
        <v>13.755955945530761</v>
      </c>
      <c r="I10" s="109">
        <v>655.41140067864058</v>
      </c>
    </row>
    <row r="11" spans="1:13" ht="12.75" customHeight="1">
      <c r="A11" s="39" t="s">
        <v>60</v>
      </c>
      <c r="B11" s="41" t="s">
        <v>69</v>
      </c>
      <c r="C11" s="108">
        <v>5454</v>
      </c>
      <c r="D11" s="109">
        <v>6.1740134483461251</v>
      </c>
      <c r="E11" s="109">
        <v>184.76892873658232</v>
      </c>
      <c r="F11" s="109"/>
      <c r="G11" s="108">
        <v>10372</v>
      </c>
      <c r="H11" s="109">
        <v>6.751373447548624</v>
      </c>
      <c r="I11" s="109">
        <v>351.37941489839233</v>
      </c>
    </row>
    <row r="12" spans="1:13" ht="12.75" customHeight="1">
      <c r="A12" s="39" t="s">
        <v>60</v>
      </c>
      <c r="B12" s="16" t="s">
        <v>70</v>
      </c>
      <c r="C12" s="108">
        <v>1795</v>
      </c>
      <c r="D12" s="109">
        <v>2.0319681224388146</v>
      </c>
      <c r="E12" s="109">
        <v>43.748114200369777</v>
      </c>
      <c r="F12" s="109"/>
      <c r="G12" s="108">
        <v>6800</v>
      </c>
      <c r="H12" s="109">
        <v>4.4262764600203086</v>
      </c>
      <c r="I12" s="109">
        <v>165.73101758357353</v>
      </c>
      <c r="J12" s="130"/>
    </row>
    <row r="13" spans="1:13" ht="12.75" customHeight="1">
      <c r="A13" s="39"/>
      <c r="B13" s="41"/>
      <c r="C13" s="108"/>
      <c r="D13" s="109"/>
      <c r="E13" s="109"/>
      <c r="F13" s="109"/>
      <c r="G13" s="108"/>
      <c r="H13" s="109"/>
      <c r="I13" s="109"/>
    </row>
    <row r="14" spans="1:13" ht="12.75" customHeight="1">
      <c r="A14" s="39" t="s">
        <v>0</v>
      </c>
      <c r="B14" s="41" t="s">
        <v>1</v>
      </c>
      <c r="C14" s="108">
        <v>34439</v>
      </c>
      <c r="D14" s="109">
        <v>38.98548755914782</v>
      </c>
      <c r="E14" s="109">
        <v>272.1164439353131</v>
      </c>
      <c r="F14" s="109"/>
      <c r="G14" s="108">
        <v>57064</v>
      </c>
      <c r="H14" s="109">
        <v>37.144270575676309</v>
      </c>
      <c r="I14" s="109">
        <v>450.88570390326981</v>
      </c>
    </row>
    <row r="15" spans="1:13" ht="12.75" customHeight="1">
      <c r="A15" s="39" t="s">
        <v>0</v>
      </c>
      <c r="B15" s="41" t="s">
        <v>2</v>
      </c>
      <c r="C15" s="108">
        <v>53899</v>
      </c>
      <c r="D15" s="109">
        <v>61.014512440852187</v>
      </c>
      <c r="E15" s="109">
        <v>418.91966464042582</v>
      </c>
      <c r="F15" s="109"/>
      <c r="G15" s="108">
        <v>96564</v>
      </c>
      <c r="H15" s="109">
        <v>62.855729424323691</v>
      </c>
      <c r="I15" s="109">
        <v>750.525213757919</v>
      </c>
    </row>
    <row r="16" spans="1:13" ht="12.75" customHeight="1">
      <c r="A16" s="27"/>
      <c r="B16" s="16"/>
      <c r="C16" s="108"/>
      <c r="D16" s="109"/>
      <c r="E16" s="109"/>
      <c r="F16" s="109"/>
      <c r="G16" s="108"/>
      <c r="H16" s="109"/>
      <c r="I16" s="109"/>
    </row>
    <row r="17" spans="1:9" ht="12.75" customHeight="1">
      <c r="A17" s="16" t="s">
        <v>48</v>
      </c>
      <c r="B17" s="41" t="s">
        <v>3</v>
      </c>
      <c r="C17" s="108">
        <v>17185</v>
      </c>
      <c r="D17" s="109">
        <v>20.111882219387457</v>
      </c>
      <c r="E17" s="109">
        <v>2028.4705910126422</v>
      </c>
      <c r="F17" s="109"/>
      <c r="G17" s="108">
        <v>38984</v>
      </c>
      <c r="H17" s="109">
        <v>28.25992402934439</v>
      </c>
      <c r="I17" s="109">
        <v>4601.5651742820382</v>
      </c>
    </row>
    <row r="18" spans="1:9" ht="12.75" customHeight="1">
      <c r="A18" s="16" t="s">
        <v>48</v>
      </c>
      <c r="B18" s="42" t="s">
        <v>135</v>
      </c>
      <c r="C18" s="108">
        <v>68262</v>
      </c>
      <c r="D18" s="109">
        <v>79.888117780612546</v>
      </c>
      <c r="E18" s="109">
        <v>276.64461234191936</v>
      </c>
      <c r="F18" s="109"/>
      <c r="G18" s="108">
        <v>98964</v>
      </c>
      <c r="H18" s="109">
        <v>71.74007597065561</v>
      </c>
      <c r="I18" s="109">
        <v>401.07025015097275</v>
      </c>
    </row>
    <row r="19" spans="1:9" ht="12.75" customHeight="1">
      <c r="A19" s="39"/>
      <c r="B19" s="41"/>
      <c r="C19" s="108"/>
      <c r="D19" s="109"/>
      <c r="E19" s="109"/>
      <c r="F19" s="109"/>
      <c r="G19" s="108"/>
      <c r="H19" s="109"/>
      <c r="I19" s="109"/>
    </row>
    <row r="20" spans="1:9" s="21" customFormat="1" ht="12.75" customHeight="1" thickBot="1">
      <c r="A20" s="43" t="s">
        <v>4</v>
      </c>
      <c r="B20" s="82" t="s">
        <v>4</v>
      </c>
      <c r="C20" s="143">
        <v>88338</v>
      </c>
      <c r="D20" s="110">
        <v>100</v>
      </c>
      <c r="E20" s="110">
        <v>401.6917635727167</v>
      </c>
      <c r="F20" s="110"/>
      <c r="G20" s="143">
        <v>153628</v>
      </c>
      <c r="H20" s="110">
        <v>100</v>
      </c>
      <c r="I20" s="110">
        <v>698.57934585511703</v>
      </c>
    </row>
    <row r="21" spans="1:9">
      <c r="A21" s="28"/>
      <c r="B21" s="28"/>
      <c r="C21" s="29"/>
      <c r="D21" s="29"/>
      <c r="E21" s="29"/>
      <c r="F21" s="4"/>
      <c r="G21" s="28"/>
      <c r="H21" s="28"/>
      <c r="I21" s="29"/>
    </row>
    <row r="22" spans="1:9" ht="19.5" customHeight="1">
      <c r="A22" s="156" t="s">
        <v>61</v>
      </c>
      <c r="B22" s="156"/>
      <c r="C22" s="156"/>
      <c r="D22" s="156"/>
      <c r="E22" s="156"/>
      <c r="F22" s="156"/>
      <c r="G22" s="156"/>
      <c r="H22" s="156"/>
      <c r="I22" s="156"/>
    </row>
    <row r="23" spans="1:9" ht="12.75" customHeight="1">
      <c r="A23" s="91" t="s">
        <v>62</v>
      </c>
      <c r="B23" s="90"/>
      <c r="C23" s="90"/>
      <c r="D23" s="90"/>
      <c r="E23" s="90"/>
      <c r="F23" s="90"/>
      <c r="G23" s="90"/>
      <c r="H23" s="90"/>
      <c r="I23" s="90"/>
    </row>
    <row r="24" spans="1:9" ht="12.75" customHeight="1">
      <c r="A24" s="91" t="s">
        <v>167</v>
      </c>
      <c r="B24" s="91"/>
      <c r="C24" s="91"/>
      <c r="D24" s="91"/>
      <c r="E24" s="91"/>
      <c r="F24" s="91"/>
      <c r="G24" s="91"/>
      <c r="H24" s="91"/>
      <c r="I24" s="91"/>
    </row>
    <row r="25" spans="1:9" s="8" customFormat="1" ht="12.75" customHeight="1">
      <c r="A25" s="91" t="s">
        <v>172</v>
      </c>
      <c r="B25" s="91"/>
      <c r="C25" s="91"/>
      <c r="D25" s="91"/>
      <c r="E25" s="91"/>
      <c r="F25" s="91"/>
      <c r="G25" s="91"/>
      <c r="H25" s="91"/>
      <c r="I25" s="91"/>
    </row>
    <row r="26" spans="1:9" s="8" customFormat="1" ht="12.75" customHeight="1">
      <c r="A26" s="151" t="s">
        <v>137</v>
      </c>
      <c r="B26" s="91"/>
      <c r="C26" s="91"/>
      <c r="D26" s="91"/>
      <c r="E26" s="91"/>
      <c r="F26" s="91"/>
      <c r="G26" s="91"/>
      <c r="H26" s="91"/>
      <c r="I26" s="91"/>
    </row>
    <row r="27" spans="1:9" s="8" customFormat="1" ht="12.75" customHeight="1">
      <c r="A27" s="157" t="s">
        <v>313</v>
      </c>
      <c r="B27" s="158"/>
      <c r="C27" s="158"/>
      <c r="D27" s="158"/>
      <c r="E27" s="158"/>
      <c r="F27" s="158"/>
      <c r="G27" s="158"/>
      <c r="H27" s="158"/>
      <c r="I27" s="158"/>
    </row>
    <row r="28" spans="1:9" ht="16.5" customHeight="1">
      <c r="A28" s="89" t="s">
        <v>94</v>
      </c>
      <c r="C28" s="88"/>
      <c r="D28" s="88"/>
      <c r="E28" s="88"/>
      <c r="F28" s="88"/>
      <c r="G28" s="88"/>
    </row>
    <row r="29" spans="1:9" ht="12.75" customHeight="1"/>
    <row r="30" spans="1:9">
      <c r="C30" s="63"/>
      <c r="E30" s="63"/>
      <c r="H30" s="118"/>
    </row>
    <row r="31" spans="1:9">
      <c r="H31" s="118"/>
    </row>
    <row r="32" spans="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customSheetViews>
    <customSheetView guid="{F5DD372A-9DAD-4B53-8211-5D276EBE3F1F}">
      <selection activeCell="J5" sqref="J5:J18"/>
      <pageMargins left="0.39370078740157483" right="0.39370078740157483" top="0.78740157480314965" bottom="0.39370078740157483" header="0.39370078740157483" footer="0.19685039370078741"/>
      <printOptions horizontalCentered="1"/>
      <pageSetup paperSize="9" orientation="portrait" r:id="rId1"/>
      <headerFooter alignWithMargins="0">
        <oddFooter>&amp;C&amp;8Page &amp;P of &amp;N&amp;R&amp;8&amp;A</oddFooter>
      </headerFooter>
    </customSheetView>
    <customSheetView guid="{0B0589F3-BE0D-44AC-8371-7BDF6D1D12C0}" printArea="1">
      <pageMargins left="0.39370078740157483" right="0.39370078740157483" top="0.78740157480314965" bottom="0.39370078740157483" header="0.39370078740157483" footer="0.19685039370078741"/>
      <printOptions horizontalCentered="1"/>
      <pageSetup paperSize="9" orientation="portrait" r:id="rId2"/>
      <headerFooter alignWithMargins="0">
        <oddFooter>&amp;C&amp;8Page &amp;P of &amp;N&amp;R&amp;8&amp;A</oddFooter>
      </headerFooter>
    </customSheetView>
    <customSheetView guid="{4B829967-B6D6-4983-BF0B-8D051AF02B01}" scale="125" printArea="1">
      <selection activeCell="H28" sqref="H28:H37"/>
      <pageMargins left="0.39370078740157483" right="0.39370078740157483" top="0.78740157480314965" bottom="0.39370078740157483" header="0.39370078740157483" footer="0.19685039370078741"/>
      <printOptions horizontalCentered="1"/>
      <pageSetup paperSize="9" orientation="portrait" r:id="rId3"/>
      <headerFooter alignWithMargins="0">
        <oddFooter>&amp;C&amp;8Page &amp;P of &amp;N&amp;R&amp;8&amp;A</oddFooter>
      </headerFooter>
    </customSheetView>
    <customSheetView guid="{710BBA99-5979-4161-98B5-0404CED4567F}" printArea="1">
      <pageMargins left="0.39370078740157483" right="0.39370078740157483" top="0.78740157480314965" bottom="0.39370078740157483" header="0.39370078740157483" footer="0.19685039370078741"/>
      <printOptions horizontalCentered="1"/>
      <pageSetup paperSize="9" orientation="portrait" r:id="rId4"/>
      <headerFooter alignWithMargins="0">
        <oddFooter>&amp;C&amp;8Page &amp;P of &amp;N&amp;R&amp;8&amp;A</oddFooter>
      </headerFooter>
    </customSheetView>
    <customSheetView guid="{1B63D202-CB22-479F-A369-7942DC08B7C0}" printArea="1">
      <pageMargins left="0.39370078740157483" right="0.39370078740157483" top="0.78740157480314965" bottom="0.39370078740157483" header="0.39370078740157483" footer="0.19685039370078741"/>
      <printOptions horizontalCentered="1"/>
      <pageSetup paperSize="9" orientation="portrait"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portrait" r:id="rId6"/>
      <headerFooter alignWithMargins="0">
        <oddFooter>&amp;C&amp;8Page &amp;P of &amp;N&amp;R&amp;8&amp;A</oddFooter>
      </headerFooter>
    </customSheetView>
    <customSheetView guid="{AB91705C-B51A-4A9B-90DC-B8685E957B00}" topLeftCell="A16">
      <selection activeCell="D20" sqref="D20"/>
      <pageMargins left="0.39370078740157483" right="0.39370078740157483" top="0.78740157480314965" bottom="0.39370078740157483" header="0.39370078740157483" footer="0.19685039370078741"/>
      <printOptions horizontalCentered="1"/>
      <pageSetup paperSize="9" orientation="portrait"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portrait" r:id="rId8"/>
      <headerFooter alignWithMargins="0">
        <oddFooter>&amp;C&amp;8Page &amp;P of &amp;N&amp;R&amp;8&amp;A</oddFooter>
      </headerFooter>
    </customSheetView>
    <customSheetView guid="{F07932DE-9CF2-4475-BA1F-90FD3455F4C2}" printArea="1" topLeftCell="A4">
      <selection activeCell="D37" sqref="D37"/>
      <pageMargins left="0.39370078740157483" right="0.39370078740157483" top="0.78740157480314965" bottom="0.39370078740157483" header="0.39370078740157483" footer="0.19685039370078741"/>
      <printOptions horizontalCentered="1"/>
      <pageSetup paperSize="9" orientation="portrait" r:id="rId9"/>
      <headerFooter alignWithMargins="0">
        <oddFooter>&amp;C&amp;8Page &amp;P of &amp;N&amp;R&amp;8&amp;A</oddFooter>
      </headerFooter>
    </customSheetView>
    <customSheetView guid="{22194ACC-4E83-4EFB-9880-9B7A33FBE63C}" scale="125">
      <selection activeCell="A25" sqref="A25"/>
      <pageMargins left="0.39370078740157483" right="0.39370078740157483" top="0.78740157480314965" bottom="0.39370078740157483" header="0.39370078740157483" footer="0.19685039370078741"/>
      <printOptions horizontalCentered="1"/>
      <pageSetup paperSize="9" orientation="portrait" r:id="rId10"/>
      <headerFooter alignWithMargins="0">
        <oddFooter>&amp;C&amp;8Page &amp;P of &amp;N&amp;R&amp;8&amp;A</oddFooter>
      </headerFooter>
    </customSheetView>
    <customSheetView guid="{9BB39CAE-CBF0-4024-A822-6A198A76FA00}" scale="125">
      <pageMargins left="0.39370078740157483" right="0.39370078740157483" top="0.78740157480314965" bottom="0.39370078740157483" header="0.39370078740157483" footer="0.19685039370078741"/>
      <printOptions horizontalCentered="1"/>
      <pageSetup paperSize="9" orientation="portrait" r:id="rId11"/>
      <headerFooter alignWithMargins="0">
        <oddFooter>&amp;C&amp;8Page &amp;P of &amp;N&amp;R&amp;8&amp;A</oddFooter>
      </headerFooter>
    </customSheetView>
    <customSheetView guid="{511D2C90-0761-4A1D-9B27-365ED390B101}" printArea="1">
      <selection activeCell="J5" sqref="J5:J18"/>
      <pageMargins left="0.39370078740157483" right="0.39370078740157483" top="0.78740157480314965" bottom="0.39370078740157483" header="0.39370078740157483" footer="0.19685039370078741"/>
      <printOptions horizontalCentered="1"/>
      <pageSetup paperSize="9" orientation="portrait" r:id="rId12"/>
      <headerFooter alignWithMargins="0">
        <oddFooter>&amp;C&amp;8Page &amp;P of &amp;N&amp;R&amp;8&amp;A</oddFooter>
      </headerFooter>
    </customSheetView>
  </customSheetViews>
  <mergeCells count="4">
    <mergeCell ref="A3:F3"/>
    <mergeCell ref="G3:I3"/>
    <mergeCell ref="A22:I22"/>
    <mergeCell ref="A27:I27"/>
  </mergeCells>
  <phoneticPr fontId="2" type="noConversion"/>
  <hyperlinks>
    <hyperlink ref="I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13"/>
  <headerFooter alignWithMargins="0">
    <oddFooter>&amp;C&amp;8Page &amp;P of &amp;N&amp;R&amp;8&amp;A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sheetViews>
  <sheetFormatPr defaultColWidth="12.7109375" defaultRowHeight="12.75"/>
  <cols>
    <col min="1" max="1" width="28.42578125" style="1" customWidth="1"/>
    <col min="2" max="3" width="19.7109375" style="1" customWidth="1"/>
    <col min="4" max="4" width="1.7109375" style="1" customWidth="1"/>
    <col min="5" max="6" width="19.7109375" style="1" customWidth="1"/>
    <col min="7" max="7" width="12.7109375" style="15" customWidth="1"/>
    <col min="8" max="16384" width="12.7109375" style="1"/>
  </cols>
  <sheetData>
    <row r="1" spans="1:12" ht="12.75" customHeight="1">
      <c r="A1" s="9" t="str">
        <f>'Table of contents'!A4</f>
        <v>Mental health services in Australia—Specialist homelessness services</v>
      </c>
      <c r="B1" s="9"/>
      <c r="C1" s="9"/>
      <c r="D1" s="9"/>
      <c r="E1" s="9"/>
      <c r="F1" s="9"/>
      <c r="G1" s="9"/>
    </row>
    <row r="2" spans="1:12" ht="12.75" customHeight="1">
      <c r="A2" s="23"/>
      <c r="B2" s="23"/>
      <c r="C2" s="15"/>
      <c r="D2" s="15"/>
      <c r="E2" s="15"/>
      <c r="F2" s="24" t="s">
        <v>14</v>
      </c>
    </row>
    <row r="3" spans="1:12" ht="31.5" customHeight="1" thickBot="1">
      <c r="A3" s="159" t="s">
        <v>157</v>
      </c>
      <c r="B3" s="159"/>
      <c r="C3" s="159"/>
      <c r="D3" s="159"/>
      <c r="E3" s="159"/>
      <c r="F3" s="159"/>
      <c r="G3" s="53"/>
      <c r="I3" s="37"/>
      <c r="L3" s="8"/>
    </row>
    <row r="4" spans="1:12" ht="34.5" thickBot="1">
      <c r="A4" s="50" t="s">
        <v>92</v>
      </c>
      <c r="B4" s="38" t="s">
        <v>103</v>
      </c>
      <c r="C4" s="38" t="s">
        <v>104</v>
      </c>
      <c r="D4" s="55"/>
      <c r="E4" s="38" t="s">
        <v>100</v>
      </c>
      <c r="F4" s="38" t="s">
        <v>105</v>
      </c>
    </row>
    <row r="5" spans="1:12" ht="12.75" customHeight="1">
      <c r="A5" s="47" t="s">
        <v>18</v>
      </c>
      <c r="B5" s="108">
        <v>43513</v>
      </c>
      <c r="C5" s="109">
        <v>49.257397722384475</v>
      </c>
      <c r="D5" s="108"/>
      <c r="E5" s="108">
        <v>50530</v>
      </c>
      <c r="F5" s="109">
        <v>32.891139636003849</v>
      </c>
    </row>
    <row r="6" spans="1:12" ht="12.75" customHeight="1">
      <c r="A6" s="47" t="s">
        <v>23</v>
      </c>
      <c r="B6" s="108">
        <v>42004</v>
      </c>
      <c r="C6" s="109">
        <v>47.549186080735353</v>
      </c>
      <c r="D6" s="108"/>
      <c r="E6" s="108">
        <v>87756</v>
      </c>
      <c r="F6" s="109">
        <v>57.122399562579737</v>
      </c>
    </row>
    <row r="7" spans="1:12" ht="12.75" customHeight="1">
      <c r="A7" s="47" t="s">
        <v>16</v>
      </c>
      <c r="B7" s="108">
        <v>2821</v>
      </c>
      <c r="C7" s="109">
        <v>3.1934161968801646</v>
      </c>
      <c r="D7" s="108"/>
      <c r="E7" s="108">
        <v>15342</v>
      </c>
      <c r="F7" s="109">
        <v>9.986460801416408</v>
      </c>
    </row>
    <row r="8" spans="1:12" s="21" customFormat="1" ht="12.75" customHeight="1" thickBot="1">
      <c r="A8" s="65" t="s">
        <v>4</v>
      </c>
      <c r="B8" s="143">
        <v>88338</v>
      </c>
      <c r="C8" s="110">
        <v>100</v>
      </c>
      <c r="D8" s="143"/>
      <c r="E8" s="143">
        <v>153628</v>
      </c>
      <c r="F8" s="110">
        <v>100</v>
      </c>
      <c r="G8" s="60"/>
    </row>
    <row r="9" spans="1:12" ht="12.75" customHeight="1">
      <c r="A9" s="28"/>
      <c r="B9" s="29"/>
      <c r="C9" s="29"/>
      <c r="D9" s="35"/>
      <c r="E9" s="29"/>
      <c r="F9" s="4"/>
    </row>
    <row r="10" spans="1:12" ht="27" customHeight="1">
      <c r="A10" s="152" t="s">
        <v>168</v>
      </c>
      <c r="B10" s="152"/>
      <c r="C10" s="152"/>
      <c r="D10" s="152"/>
      <c r="E10" s="152"/>
      <c r="F10" s="152"/>
      <c r="G10" s="1"/>
    </row>
    <row r="11" spans="1:12" ht="12.75" customHeight="1">
      <c r="A11" s="134" t="s">
        <v>124</v>
      </c>
      <c r="B11" s="131"/>
      <c r="C11" s="131"/>
      <c r="D11" s="131"/>
      <c r="E11" s="131"/>
      <c r="F11" s="131"/>
      <c r="G11" s="1"/>
    </row>
    <row r="12" spans="1:12" s="8" customFormat="1" ht="12.75" customHeight="1">
      <c r="A12" s="152" t="s">
        <v>313</v>
      </c>
      <c r="B12" s="161"/>
      <c r="C12" s="161"/>
      <c r="D12" s="161"/>
      <c r="E12" s="161"/>
      <c r="F12" s="161"/>
    </row>
    <row r="13" spans="1:12" ht="28.5" customHeight="1">
      <c r="A13" s="160" t="s">
        <v>142</v>
      </c>
      <c r="B13" s="160"/>
      <c r="C13" s="160"/>
      <c r="D13" s="160"/>
      <c r="E13" s="160"/>
      <c r="F13" s="160"/>
    </row>
    <row r="14" spans="1:12" ht="12.75" customHeight="1">
      <c r="A14" s="114" t="s">
        <v>73</v>
      </c>
      <c r="B14" s="40"/>
      <c r="C14" s="40"/>
      <c r="D14" s="40"/>
      <c r="E14" s="40"/>
      <c r="F14" s="40"/>
    </row>
    <row r="15" spans="1:12" ht="12.75" customHeight="1">
      <c r="A15" s="41"/>
      <c r="B15" s="40"/>
      <c r="C15" s="40"/>
      <c r="D15" s="40"/>
      <c r="E15" s="40"/>
      <c r="F15" s="40"/>
      <c r="H15" s="15"/>
    </row>
    <row r="16" spans="1:12" ht="12.75" customHeight="1">
      <c r="A16" s="42"/>
      <c r="B16" s="40"/>
      <c r="C16" s="40"/>
      <c r="D16" s="40"/>
      <c r="E16" s="40"/>
      <c r="F16" s="40"/>
      <c r="H16" s="15"/>
    </row>
    <row r="17" spans="1:8" ht="12.75" customHeight="1">
      <c r="A17" s="41"/>
      <c r="B17" s="44"/>
      <c r="C17" s="44"/>
      <c r="D17" s="44"/>
      <c r="E17" s="44"/>
      <c r="F17" s="44"/>
      <c r="H17" s="15"/>
    </row>
    <row r="18" spans="1:8" ht="12.75" customHeight="1">
      <c r="A18" s="41"/>
      <c r="B18" s="40"/>
      <c r="C18" s="40"/>
      <c r="D18" s="40"/>
      <c r="E18" s="40"/>
      <c r="F18" s="40"/>
      <c r="H18" s="15"/>
    </row>
    <row r="19" spans="1:8" ht="12.75" customHeight="1">
      <c r="A19" s="15"/>
      <c r="B19" s="40"/>
      <c r="C19" s="40"/>
      <c r="D19" s="40"/>
      <c r="E19" s="40"/>
      <c r="F19" s="40"/>
      <c r="H19" s="15"/>
    </row>
    <row r="20" spans="1:8" ht="12.75" customHeight="1">
      <c r="A20" s="15"/>
      <c r="B20" s="40"/>
      <c r="C20" s="40"/>
      <c r="D20" s="40"/>
      <c r="E20" s="40"/>
      <c r="F20" s="40"/>
      <c r="H20" s="15"/>
    </row>
    <row r="21" spans="1:8" ht="12.75" customHeight="1">
      <c r="A21" s="41"/>
      <c r="B21" s="40"/>
      <c r="C21" s="40"/>
      <c r="D21" s="40"/>
      <c r="E21" s="40"/>
      <c r="F21" s="40"/>
      <c r="H21" s="15"/>
    </row>
    <row r="22" spans="1:8" ht="12.75" customHeight="1">
      <c r="A22" s="42"/>
      <c r="B22" s="40"/>
      <c r="C22" s="40"/>
      <c r="D22" s="40"/>
      <c r="E22" s="40"/>
      <c r="F22" s="40"/>
      <c r="H22" s="15"/>
    </row>
    <row r="23" spans="1:8" ht="12.75" customHeight="1">
      <c r="A23" s="41"/>
      <c r="B23" s="44"/>
      <c r="C23" s="44"/>
      <c r="D23" s="44"/>
      <c r="E23" s="44"/>
      <c r="F23" s="44"/>
      <c r="H23" s="15"/>
    </row>
    <row r="24" spans="1:8" ht="12.75" customHeight="1">
      <c r="A24" s="41"/>
      <c r="B24" s="40"/>
      <c r="C24" s="40"/>
      <c r="D24" s="40"/>
      <c r="E24" s="40"/>
      <c r="F24" s="40"/>
      <c r="H24" s="15"/>
    </row>
    <row r="25" spans="1:8" ht="12.75" customHeight="1">
      <c r="A25" s="15"/>
      <c r="B25" s="40"/>
      <c r="C25" s="40"/>
      <c r="D25" s="40"/>
      <c r="E25" s="40"/>
      <c r="F25" s="40"/>
      <c r="H25" s="15"/>
    </row>
    <row r="26" spans="1:8" ht="12.75" customHeight="1">
      <c r="A26" s="15"/>
      <c r="B26" s="40"/>
      <c r="C26" s="40"/>
      <c r="D26" s="40"/>
      <c r="E26" s="40"/>
      <c r="F26" s="40"/>
      <c r="H26" s="15"/>
    </row>
    <row r="27" spans="1:8" ht="12.75" customHeight="1">
      <c r="A27" s="41"/>
      <c r="B27" s="40"/>
      <c r="C27" s="40"/>
      <c r="D27" s="40"/>
      <c r="E27" s="40"/>
      <c r="F27" s="40"/>
      <c r="H27" s="15"/>
    </row>
    <row r="28" spans="1:8" ht="12.75" customHeight="1">
      <c r="A28" s="42"/>
      <c r="B28" s="40"/>
      <c r="C28" s="40"/>
      <c r="D28" s="40"/>
      <c r="E28" s="40"/>
      <c r="F28" s="40"/>
      <c r="H28" s="15"/>
    </row>
    <row r="29" spans="1:8" ht="12.75" customHeight="1">
      <c r="A29" s="41"/>
      <c r="B29" s="44"/>
      <c r="C29" s="44"/>
      <c r="D29" s="44"/>
      <c r="E29" s="44"/>
      <c r="F29" s="44"/>
      <c r="H29" s="15"/>
    </row>
    <row r="30" spans="1:8" ht="23.25" customHeight="1">
      <c r="A30" s="41"/>
      <c r="B30" s="15"/>
      <c r="C30" s="15"/>
      <c r="D30" s="15"/>
      <c r="E30" s="15"/>
      <c r="F30" s="15"/>
      <c r="H30" s="15"/>
    </row>
    <row r="31" spans="1:8" ht="12.75" customHeight="1">
      <c r="A31" s="15"/>
      <c r="B31" s="112"/>
      <c r="C31" s="112"/>
      <c r="D31" s="112"/>
      <c r="E31" s="112"/>
      <c r="F31" s="112"/>
      <c r="H31" s="15"/>
    </row>
    <row r="32" spans="1:8" ht="12.75" customHeight="1">
      <c r="A32" s="112"/>
      <c r="B32" s="112"/>
      <c r="C32" s="112"/>
      <c r="D32" s="112"/>
      <c r="E32" s="112"/>
      <c r="F32" s="112"/>
      <c r="H32" s="15"/>
    </row>
    <row r="33" spans="1:8">
      <c r="A33" s="112"/>
      <c r="B33" s="113"/>
      <c r="C33" s="113"/>
      <c r="D33" s="113"/>
      <c r="E33" s="113"/>
      <c r="F33" s="113"/>
      <c r="H33" s="15"/>
    </row>
    <row r="34" spans="1:8">
      <c r="A34" s="113"/>
      <c r="B34" s="15"/>
      <c r="C34" s="15"/>
      <c r="D34" s="15"/>
      <c r="E34" s="15"/>
      <c r="F34" s="15"/>
      <c r="H34" s="15"/>
    </row>
    <row r="35" spans="1:8">
      <c r="A35" s="15"/>
      <c r="B35" s="15"/>
      <c r="C35" s="15"/>
      <c r="D35" s="15"/>
      <c r="E35" s="15"/>
      <c r="F35" s="15"/>
      <c r="H35" s="15"/>
    </row>
    <row r="36" spans="1:8">
      <c r="A36" s="15"/>
      <c r="B36" s="15"/>
      <c r="C36" s="15"/>
      <c r="D36" s="15"/>
      <c r="E36" s="15"/>
      <c r="F36" s="15"/>
    </row>
    <row r="37" spans="1:8">
      <c r="A37" s="15"/>
    </row>
  </sheetData>
  <customSheetViews>
    <customSheetView guid="{F5DD372A-9DAD-4B53-8211-5D276EBE3F1F}">
      <selection activeCell="J5" sqref="J5:J18"/>
      <pageMargins left="0.39370078740157483" right="0.39370078740157483" top="0.78740157480314965" bottom="0.39370078740157483" header="0.39370078740157483" footer="0.19685039370078741"/>
      <printOptions horizontalCentered="1"/>
      <pageSetup paperSize="9" orientation="portrait" r:id="rId1"/>
      <headerFooter alignWithMargins="0">
        <oddFooter>&amp;C&amp;8Page &amp;P of &amp;N&amp;R&amp;8&amp;A</oddFooter>
      </headerFooter>
    </customSheetView>
    <customSheetView guid="{0B0589F3-BE0D-44AC-8371-7BDF6D1D12C0}">
      <pageMargins left="0.39370078740157483" right="0.39370078740157483" top="0.78740157480314965" bottom="0.39370078740157483" header="0.39370078740157483" footer="0.19685039370078741"/>
      <printOptions horizontalCentered="1"/>
      <pageSetup paperSize="9" orientation="portrait" r:id="rId2"/>
      <headerFooter alignWithMargins="0">
        <oddFooter>&amp;C&amp;8Page &amp;P of &amp;N&amp;R&amp;8&amp;A</oddFooter>
      </headerFooter>
    </customSheetView>
    <customSheetView guid="{4B829967-B6D6-4983-BF0B-8D051AF02B01}" scale="125">
      <selection activeCell="A12" sqref="A12:F12"/>
      <pageMargins left="0.39370078740157483" right="0.39370078740157483" top="0.78740157480314965" bottom="0.39370078740157483" header="0.39370078740157483" footer="0.19685039370078741"/>
      <printOptions horizontalCentered="1"/>
      <pageSetup paperSize="9" orientation="portrait" r:id="rId3"/>
      <headerFooter alignWithMargins="0">
        <oddFooter>&amp;C&amp;8Page &amp;P of &amp;N&amp;R&amp;8&amp;A</oddFooter>
      </headerFooter>
    </customSheetView>
    <customSheetView guid="{710BBA99-5979-4161-98B5-0404CED4567F}">
      <pageMargins left="0.39370078740157483" right="0.39370078740157483" top="0.78740157480314965" bottom="0.39370078740157483" header="0.39370078740157483" footer="0.19685039370078741"/>
      <printOptions horizontalCentered="1"/>
      <pageSetup paperSize="9" orientation="portrait" r:id="rId4"/>
      <headerFooter alignWithMargins="0">
        <oddFooter>&amp;C&amp;8Page &amp;P of &amp;N&amp;R&amp;8&amp;A</oddFooter>
      </headerFooter>
    </customSheetView>
    <customSheetView guid="{1B63D202-CB22-479F-A369-7942DC08B7C0}">
      <selection activeCell="B14" sqref="B14:D14"/>
      <pageMargins left="0.39370078740157483" right="0.39370078740157483" top="0.78740157480314965" bottom="0.39370078740157483" header="0.39370078740157483" footer="0.19685039370078741"/>
      <printOptions horizontalCentered="1"/>
      <pageSetup paperSize="9" orientation="portrait"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portrait" r:id="rId6"/>
      <headerFooter alignWithMargins="0">
        <oddFooter>&amp;C&amp;8Page &amp;P of &amp;N&amp;R&amp;8&amp;A</oddFooter>
      </headerFooter>
    </customSheetView>
    <customSheetView guid="{AB91705C-B51A-4A9B-90DC-B8685E957B00}">
      <pageMargins left="0.39370078740157483" right="0.39370078740157483" top="0.78740157480314965" bottom="0.39370078740157483" header="0.39370078740157483" footer="0.19685039370078741"/>
      <printOptions horizontalCentered="1"/>
      <pageSetup paperSize="9" orientation="portrait"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portrait" r:id="rId8"/>
      <headerFooter alignWithMargins="0">
        <oddFooter>&amp;C&amp;8Page &amp;P of &amp;N&amp;R&amp;8&amp;A</oddFooter>
      </headerFooter>
    </customSheetView>
    <customSheetView guid="{F07932DE-9CF2-4475-BA1F-90FD3455F4C2}">
      <selection activeCell="C11" sqref="C11"/>
      <pageMargins left="0.39370078740157483" right="0.39370078740157483" top="0.78740157480314965" bottom="0.39370078740157483" header="0.39370078740157483" footer="0.19685039370078741"/>
      <printOptions horizontalCentered="1"/>
      <pageSetup paperSize="9" orientation="portrait" r:id="rId9"/>
      <headerFooter alignWithMargins="0">
        <oddFooter>&amp;C&amp;8Page &amp;P of &amp;N&amp;R&amp;8&amp;A</oddFooter>
      </headerFooter>
    </customSheetView>
    <customSheetView guid="{22194ACC-4E83-4EFB-9880-9B7A33FBE63C}" scale="125">
      <selection activeCell="A12" sqref="A12:F12"/>
      <pageMargins left="0.39370078740157483" right="0.39370078740157483" top="0.78740157480314965" bottom="0.39370078740157483" header="0.39370078740157483" footer="0.19685039370078741"/>
      <printOptions horizontalCentered="1"/>
      <pageSetup paperSize="9" orientation="portrait" r:id="rId10"/>
      <headerFooter alignWithMargins="0">
        <oddFooter>&amp;C&amp;8Page &amp;P of &amp;N&amp;R&amp;8&amp;A</oddFooter>
      </headerFooter>
    </customSheetView>
    <customSheetView guid="{9BB39CAE-CBF0-4024-A822-6A198A76FA00}" scale="125">
      <selection activeCell="A10" sqref="A10:F10"/>
      <pageMargins left="0.39370078740157483" right="0.39370078740157483" top="0.78740157480314965" bottom="0.39370078740157483" header="0.39370078740157483" footer="0.19685039370078741"/>
      <printOptions horizontalCentered="1"/>
      <pageSetup paperSize="9" orientation="portrait" r:id="rId11"/>
      <headerFooter alignWithMargins="0">
        <oddFooter>&amp;C&amp;8Page &amp;P of &amp;N&amp;R&amp;8&amp;A</oddFooter>
      </headerFooter>
    </customSheetView>
    <customSheetView guid="{511D2C90-0761-4A1D-9B27-365ED390B101}">
      <selection activeCell="J5" sqref="J5:J18"/>
      <pageMargins left="0.39370078740157483" right="0.39370078740157483" top="0.78740157480314965" bottom="0.39370078740157483" header="0.39370078740157483" footer="0.19685039370078741"/>
      <printOptions horizontalCentered="1"/>
      <pageSetup paperSize="9" orientation="portrait" r:id="rId12"/>
      <headerFooter alignWithMargins="0">
        <oddFooter>&amp;C&amp;8Page &amp;P of &amp;N&amp;R&amp;8&amp;A</oddFooter>
      </headerFooter>
    </customSheetView>
  </customSheetViews>
  <mergeCells count="4">
    <mergeCell ref="A3:F3"/>
    <mergeCell ref="A10:F10"/>
    <mergeCell ref="A13:F13"/>
    <mergeCell ref="A12:F12"/>
  </mergeCells>
  <hyperlinks>
    <hyperlink ref="F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76" orientation="landscape" r:id="rId13"/>
  <headerFooter alignWithMargins="0">
    <oddFooter>&amp;C&amp;8Page &amp;P of &amp;N&amp;R&amp;8&amp;A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25" workbookViewId="0"/>
  </sheetViews>
  <sheetFormatPr defaultColWidth="12.7109375" defaultRowHeight="12.75"/>
  <cols>
    <col min="1" max="1" width="49.85546875" style="1" customWidth="1"/>
    <col min="2" max="3" width="19.28515625" style="1" customWidth="1"/>
    <col min="4" max="4" width="1.7109375" style="1" customWidth="1"/>
    <col min="5" max="6" width="19.28515625" style="1" customWidth="1"/>
    <col min="7" max="7" width="12.7109375" style="15" customWidth="1"/>
    <col min="8" max="16384" width="12.7109375" style="1"/>
  </cols>
  <sheetData>
    <row r="1" spans="1:12" ht="12.75" customHeight="1">
      <c r="A1" s="9" t="str">
        <f>'Table of contents'!A4</f>
        <v>Mental health services in Australia—Specialist homelessness services</v>
      </c>
      <c r="B1" s="9"/>
      <c r="C1" s="9"/>
      <c r="D1" s="9"/>
      <c r="E1" s="9"/>
      <c r="F1" s="9"/>
      <c r="G1" s="9"/>
    </row>
    <row r="2" spans="1:12" ht="12.75" customHeight="1">
      <c r="A2" s="23"/>
      <c r="B2" s="23"/>
      <c r="C2" s="15"/>
      <c r="D2" s="15"/>
      <c r="E2" s="15"/>
      <c r="F2" s="54" t="s">
        <v>14</v>
      </c>
    </row>
    <row r="3" spans="1:12" ht="19.5" customHeight="1" thickBot="1">
      <c r="A3" s="154" t="s">
        <v>158</v>
      </c>
      <c r="B3" s="154"/>
      <c r="C3" s="154"/>
      <c r="D3" s="154"/>
      <c r="E3" s="154"/>
      <c r="F3" s="154"/>
      <c r="G3" s="53"/>
      <c r="I3" s="37"/>
      <c r="L3" s="8"/>
    </row>
    <row r="4" spans="1:12" ht="34.5" thickBot="1">
      <c r="A4" s="50" t="s">
        <v>13</v>
      </c>
      <c r="B4" s="38" t="s">
        <v>103</v>
      </c>
      <c r="C4" s="38" t="s">
        <v>106</v>
      </c>
      <c r="D4" s="55"/>
      <c r="E4" s="38" t="s">
        <v>107</v>
      </c>
      <c r="F4" s="38" t="s">
        <v>108</v>
      </c>
    </row>
    <row r="5" spans="1:12" ht="12.75" customHeight="1">
      <c r="A5" s="16" t="s">
        <v>177</v>
      </c>
      <c r="B5" s="57">
        <v>13578</v>
      </c>
      <c r="C5" s="58">
        <v>27.201698854074845</v>
      </c>
      <c r="D5" s="99"/>
      <c r="E5" s="57">
        <v>17359</v>
      </c>
      <c r="F5" s="58">
        <v>21.088501488185628</v>
      </c>
    </row>
    <row r="6" spans="1:12" ht="12.75" customHeight="1">
      <c r="A6" s="41" t="s">
        <v>178</v>
      </c>
      <c r="B6" s="57">
        <v>9613</v>
      </c>
      <c r="C6" s="58">
        <v>19.258354034778428</v>
      </c>
      <c r="D6" s="99"/>
      <c r="E6" s="57">
        <v>14739</v>
      </c>
      <c r="F6" s="58">
        <v>17.905606511571403</v>
      </c>
    </row>
    <row r="7" spans="1:12" ht="12.75" customHeight="1">
      <c r="A7" s="42" t="s">
        <v>179</v>
      </c>
      <c r="B7" s="57">
        <v>1363</v>
      </c>
      <c r="C7" s="58">
        <v>2.7305873868098409</v>
      </c>
      <c r="D7" s="99"/>
      <c r="E7" s="40">
        <v>3463</v>
      </c>
      <c r="F7" s="44">
        <v>4.2070096580210166</v>
      </c>
    </row>
    <row r="8" spans="1:12" ht="12.75" customHeight="1">
      <c r="A8" s="41" t="s">
        <v>180</v>
      </c>
      <c r="B8" s="57">
        <v>3381</v>
      </c>
      <c r="C8" s="58">
        <v>6.773379277185672</v>
      </c>
      <c r="D8" s="99"/>
      <c r="E8" s="57">
        <v>7575</v>
      </c>
      <c r="F8" s="58">
        <v>9.2024539877300615</v>
      </c>
    </row>
    <row r="9" spans="1:12" ht="12.75" customHeight="1">
      <c r="A9" s="41" t="s">
        <v>181</v>
      </c>
      <c r="B9" s="57">
        <v>3619</v>
      </c>
      <c r="C9" s="58">
        <v>7.2501803029088876</v>
      </c>
      <c r="D9" s="95"/>
      <c r="E9" s="40" t="s">
        <v>15</v>
      </c>
      <c r="F9" s="44" t="s">
        <v>15</v>
      </c>
    </row>
    <row r="10" spans="1:12" ht="12.75" customHeight="1">
      <c r="A10" s="41" t="s">
        <v>182</v>
      </c>
      <c r="B10" s="57">
        <v>2402</v>
      </c>
      <c r="C10" s="58">
        <v>4.812084301626733</v>
      </c>
      <c r="D10" s="95"/>
      <c r="E10" s="57">
        <v>4352</v>
      </c>
      <c r="F10" s="58">
        <v>5.2870072283301948</v>
      </c>
    </row>
    <row r="11" spans="1:12" ht="12.75" customHeight="1">
      <c r="A11" s="47" t="s">
        <v>183</v>
      </c>
      <c r="B11" s="57">
        <v>2478</v>
      </c>
      <c r="C11" s="58">
        <v>4.9643400913534741</v>
      </c>
      <c r="D11" s="96"/>
      <c r="E11" s="57">
        <v>13558</v>
      </c>
      <c r="F11" s="58">
        <v>16.470874081273156</v>
      </c>
    </row>
    <row r="12" spans="1:12" ht="12.75" customHeight="1">
      <c r="A12" s="47" t="s">
        <v>184</v>
      </c>
      <c r="B12" s="57">
        <v>810</v>
      </c>
      <c r="C12" s="58">
        <v>1.6227261799823705</v>
      </c>
      <c r="D12" s="96"/>
      <c r="E12" s="57">
        <v>2585</v>
      </c>
      <c r="F12" s="58">
        <v>3.1403753872319751</v>
      </c>
    </row>
    <row r="13" spans="1:12" ht="12.75" customHeight="1">
      <c r="A13" s="41" t="s">
        <v>185</v>
      </c>
      <c r="B13" s="57">
        <v>1781</v>
      </c>
      <c r="C13" s="58">
        <v>3.5679942303069159</v>
      </c>
      <c r="D13" s="99"/>
      <c r="E13" s="57">
        <v>2412</v>
      </c>
      <c r="F13" s="58">
        <v>2.9302071311425619</v>
      </c>
    </row>
    <row r="14" spans="1:12" ht="12.75" customHeight="1">
      <c r="A14" s="41" t="s">
        <v>186</v>
      </c>
      <c r="B14" s="57">
        <v>2298</v>
      </c>
      <c r="C14" s="58">
        <v>4.6037342735796134</v>
      </c>
      <c r="D14" s="99"/>
      <c r="E14" s="57">
        <v>3534</v>
      </c>
      <c r="F14" s="58">
        <v>4.2932636821964403</v>
      </c>
    </row>
    <row r="15" spans="1:12" ht="12.75" customHeight="1">
      <c r="A15" s="41" t="s">
        <v>187</v>
      </c>
      <c r="B15" s="57">
        <v>1279</v>
      </c>
      <c r="C15" s="58">
        <v>2.5623046718487057</v>
      </c>
      <c r="D15" s="99"/>
      <c r="E15" s="57">
        <v>1946</v>
      </c>
      <c r="F15" s="58">
        <v>2.3640891696531616</v>
      </c>
    </row>
    <row r="16" spans="1:12" ht="12.75" customHeight="1">
      <c r="A16" s="41" t="s">
        <v>188</v>
      </c>
      <c r="B16" s="57">
        <v>866</v>
      </c>
      <c r="C16" s="58">
        <v>1.734914656623127</v>
      </c>
      <c r="D16" s="99"/>
      <c r="E16" s="57">
        <v>564</v>
      </c>
      <c r="F16" s="58">
        <v>0.68517281175970357</v>
      </c>
    </row>
    <row r="17" spans="1:7" ht="12.75" customHeight="1">
      <c r="A17" s="42" t="s">
        <v>189</v>
      </c>
      <c r="B17" s="57">
        <v>2041</v>
      </c>
      <c r="C17" s="58">
        <v>4.0888693004247134</v>
      </c>
      <c r="D17" s="99"/>
      <c r="E17" s="57">
        <v>2673</v>
      </c>
      <c r="F17" s="58">
        <v>3.2472817833930634</v>
      </c>
    </row>
    <row r="18" spans="1:7" ht="12.75" customHeight="1">
      <c r="A18" s="16" t="s">
        <v>190</v>
      </c>
      <c r="B18" s="57">
        <v>1598</v>
      </c>
      <c r="C18" s="58">
        <v>3.2013783155701581</v>
      </c>
      <c r="D18" s="99"/>
      <c r="E18" s="57">
        <v>2659</v>
      </c>
      <c r="F18" s="58">
        <v>3.2302739476401632</v>
      </c>
    </row>
    <row r="19" spans="1:7" ht="12.75" customHeight="1">
      <c r="A19" s="41" t="s">
        <v>191</v>
      </c>
      <c r="B19" s="57">
        <v>1183</v>
      </c>
      <c r="C19" s="58">
        <v>2.3699815690359802</v>
      </c>
      <c r="D19" s="99"/>
      <c r="E19" s="57">
        <v>1702</v>
      </c>
      <c r="F19" s="58">
        <v>2.0676668893883257</v>
      </c>
    </row>
    <row r="20" spans="1:7" ht="12.75" customHeight="1">
      <c r="A20" s="42" t="s">
        <v>192</v>
      </c>
      <c r="B20" s="57">
        <v>478</v>
      </c>
      <c r="C20" s="58">
        <v>0.95760878275502836</v>
      </c>
      <c r="D20" s="99"/>
      <c r="E20" s="57">
        <v>1085</v>
      </c>
      <c r="F20" s="58">
        <v>1.3181072708497843</v>
      </c>
    </row>
    <row r="21" spans="1:7" ht="12.75" customHeight="1">
      <c r="A21" s="41" t="s">
        <v>193</v>
      </c>
      <c r="B21" s="57">
        <v>253</v>
      </c>
      <c r="C21" s="58">
        <v>0.50685151053770339</v>
      </c>
      <c r="D21" s="99"/>
      <c r="E21" s="57">
        <v>261</v>
      </c>
      <c r="F21" s="58">
        <v>0.31707465225050113</v>
      </c>
    </row>
    <row r="22" spans="1:7" ht="12.75" customHeight="1">
      <c r="A22" s="41" t="s">
        <v>194</v>
      </c>
      <c r="B22" s="57">
        <v>387</v>
      </c>
      <c r="C22" s="58">
        <v>0.7753025082137992</v>
      </c>
      <c r="D22" s="99"/>
      <c r="E22" s="57">
        <v>904</v>
      </c>
      <c r="F22" s="58">
        <v>1.098220251473</v>
      </c>
    </row>
    <row r="23" spans="1:7" ht="12.75" customHeight="1">
      <c r="A23" s="16" t="s">
        <v>195</v>
      </c>
      <c r="B23" s="57">
        <v>339</v>
      </c>
      <c r="C23" s="58">
        <v>0.67914095680743658</v>
      </c>
      <c r="D23" s="99"/>
      <c r="E23" s="57">
        <v>252</v>
      </c>
      <c r="F23" s="58">
        <v>0.306141043552208</v>
      </c>
    </row>
    <row r="24" spans="1:7" ht="12.75" customHeight="1">
      <c r="A24" s="16" t="s">
        <v>196</v>
      </c>
      <c r="B24" s="57">
        <v>122</v>
      </c>
      <c r="C24" s="58">
        <v>0.24441060982450516</v>
      </c>
      <c r="D24" s="99"/>
      <c r="E24" s="57">
        <v>598</v>
      </c>
      <c r="F24" s="58">
        <v>0.72647755573103323</v>
      </c>
    </row>
    <row r="25" spans="1:7" ht="12.75" customHeight="1">
      <c r="A25" s="41" t="s">
        <v>197</v>
      </c>
      <c r="B25" s="57">
        <v>47</v>
      </c>
      <c r="C25" s="58">
        <v>9.4158185752063459E-2</v>
      </c>
      <c r="D25" s="99"/>
      <c r="E25" s="57">
        <v>94</v>
      </c>
      <c r="F25" s="58">
        <v>0.11419546862661727</v>
      </c>
    </row>
    <row r="26" spans="1:7" s="21" customFormat="1" ht="12.75" customHeight="1">
      <c r="A26" s="56" t="s">
        <v>198</v>
      </c>
      <c r="B26" s="111">
        <v>49916</v>
      </c>
      <c r="C26" s="58">
        <v>100</v>
      </c>
      <c r="D26" s="100"/>
      <c r="E26" s="111">
        <v>82315</v>
      </c>
      <c r="F26" s="58">
        <v>100</v>
      </c>
      <c r="G26" s="60"/>
    </row>
    <row r="27" spans="1:7" ht="12.75" customHeight="1">
      <c r="A27" s="41"/>
      <c r="B27" s="57"/>
      <c r="C27" s="58"/>
      <c r="D27" s="57"/>
      <c r="E27" s="57"/>
      <c r="F27" s="57"/>
    </row>
    <row r="28" spans="1:7" ht="12.75" customHeight="1">
      <c r="A28" s="16" t="s">
        <v>199</v>
      </c>
      <c r="B28" s="57">
        <v>5566</v>
      </c>
      <c r="C28" s="44" t="s">
        <v>15</v>
      </c>
      <c r="D28" s="57"/>
      <c r="E28" s="57">
        <v>9671</v>
      </c>
      <c r="F28" s="40" t="s">
        <v>15</v>
      </c>
    </row>
    <row r="29" spans="1:7" ht="12.75" customHeight="1">
      <c r="A29" s="41" t="s">
        <v>200</v>
      </c>
      <c r="B29" s="57">
        <v>32220</v>
      </c>
      <c r="C29" s="44" t="s">
        <v>15</v>
      </c>
      <c r="D29" s="57"/>
      <c r="E29" s="57">
        <v>60032</v>
      </c>
      <c r="F29" s="40" t="s">
        <v>15</v>
      </c>
    </row>
    <row r="30" spans="1:7" ht="12.75" customHeight="1">
      <c r="A30" s="16" t="s">
        <v>201</v>
      </c>
      <c r="B30" s="57">
        <v>636</v>
      </c>
      <c r="C30" s="44" t="s">
        <v>15</v>
      </c>
      <c r="D30" s="57"/>
      <c r="E30" s="57">
        <v>1610</v>
      </c>
      <c r="F30" s="40" t="s">
        <v>15</v>
      </c>
    </row>
    <row r="31" spans="1:7" s="21" customFormat="1" ht="12.75" customHeight="1">
      <c r="A31" s="61" t="s">
        <v>202</v>
      </c>
      <c r="B31" s="111">
        <v>38422</v>
      </c>
      <c r="C31" s="44" t="s">
        <v>15</v>
      </c>
      <c r="D31" s="62"/>
      <c r="E31" s="111">
        <v>71313</v>
      </c>
      <c r="F31" s="40" t="s">
        <v>15</v>
      </c>
      <c r="G31" s="60"/>
    </row>
    <row r="32" spans="1:7" ht="12.75" customHeight="1">
      <c r="A32" s="5"/>
      <c r="B32" s="57"/>
      <c r="C32" s="44"/>
      <c r="D32" s="59"/>
      <c r="E32" s="57"/>
      <c r="F32" s="40"/>
    </row>
    <row r="33" spans="1:7" s="21" customFormat="1" ht="12.75" customHeight="1" thickBot="1">
      <c r="A33" s="61" t="s">
        <v>4</v>
      </c>
      <c r="B33" s="111">
        <v>88338</v>
      </c>
      <c r="C33" s="44" t="s">
        <v>15</v>
      </c>
      <c r="D33" s="62"/>
      <c r="E33" s="111">
        <v>153628</v>
      </c>
      <c r="F33" s="40" t="s">
        <v>15</v>
      </c>
      <c r="G33" s="60"/>
    </row>
    <row r="34" spans="1:7" ht="12.75" customHeight="1">
      <c r="A34" s="28"/>
      <c r="B34" s="28"/>
      <c r="C34" s="28"/>
      <c r="D34" s="28"/>
      <c r="E34" s="28"/>
      <c r="F34" s="28"/>
      <c r="G34" s="1"/>
    </row>
    <row r="35" spans="1:7" ht="12.75" customHeight="1">
      <c r="A35" s="132" t="s">
        <v>71</v>
      </c>
      <c r="B35" s="132"/>
      <c r="C35" s="132"/>
      <c r="D35" s="132"/>
      <c r="E35" s="132"/>
      <c r="F35" s="132"/>
      <c r="G35" s="1"/>
    </row>
    <row r="36" spans="1:7" ht="13.5" customHeight="1">
      <c r="A36" s="132" t="s">
        <v>83</v>
      </c>
      <c r="B36" s="86"/>
      <c r="C36" s="86"/>
      <c r="D36" s="86"/>
      <c r="E36" s="86"/>
      <c r="F36" s="86"/>
      <c r="G36" s="1"/>
    </row>
    <row r="37" spans="1:7" ht="12.75" customHeight="1">
      <c r="A37" s="120" t="s">
        <v>124</v>
      </c>
    </row>
    <row r="38" spans="1:7" s="8" customFormat="1" ht="12.75" customHeight="1">
      <c r="A38" s="162" t="s">
        <v>313</v>
      </c>
      <c r="B38" s="164"/>
      <c r="C38" s="164"/>
      <c r="D38" s="164"/>
      <c r="E38" s="164"/>
      <c r="F38" s="164"/>
      <c r="G38" s="18"/>
    </row>
    <row r="39" spans="1:7" ht="21.75" customHeight="1">
      <c r="A39" s="162" t="s">
        <v>142</v>
      </c>
      <c r="B39" s="163"/>
      <c r="C39" s="163"/>
      <c r="D39" s="163"/>
      <c r="E39" s="163"/>
      <c r="F39" s="163"/>
    </row>
    <row r="40" spans="1:7">
      <c r="A40" s="86" t="s">
        <v>73</v>
      </c>
      <c r="B40" s="63"/>
      <c r="C40" s="64"/>
      <c r="E40" s="63"/>
      <c r="F40" s="64"/>
    </row>
    <row r="41" spans="1:7">
      <c r="B41" s="63"/>
      <c r="C41" s="64"/>
      <c r="E41" s="63"/>
      <c r="F41" s="64"/>
    </row>
  </sheetData>
  <customSheetViews>
    <customSheetView guid="{F5DD372A-9DAD-4B53-8211-5D276EBE3F1F}">
      <selection activeCell="J5" sqref="J5:J18"/>
      <pageMargins left="0.39370078740157483" right="0.39370078740157483" top="0.78740157480314965" bottom="0.39370078740157483" header="0.39370078740157483" footer="0.19685039370078741"/>
      <printOptions horizontalCentered="1"/>
      <pageSetup paperSize="9" orientation="portrait" r:id="rId1"/>
      <headerFooter alignWithMargins="0">
        <oddFooter>&amp;C&amp;8Page &amp;P of &amp;N&amp;R&amp;8&amp;A</oddFooter>
      </headerFooter>
    </customSheetView>
    <customSheetView guid="{0B0589F3-BE0D-44AC-8371-7BDF6D1D12C0}" showPageBreaks="1" printArea="1">
      <pageMargins left="0.39370078740157483" right="0.39370078740157483" top="0.78740157480314965" bottom="0.39370078740157483" header="0.39370078740157483" footer="0.19685039370078741"/>
      <printOptions horizontalCentered="1"/>
      <pageSetup paperSize="9" orientation="portrait" r:id="rId2"/>
      <headerFooter alignWithMargins="0">
        <oddFooter>&amp;C&amp;8Page &amp;P of &amp;N&amp;R&amp;8&amp;A</oddFooter>
      </headerFooter>
    </customSheetView>
    <customSheetView guid="{4B829967-B6D6-4983-BF0B-8D051AF02B01}" scale="125" showPageBreaks="1" printArea="1" topLeftCell="A19">
      <selection activeCell="B12" sqref="B12"/>
      <pageMargins left="0.39370078740157483" right="0.39370078740157483" top="0.78740157480314965" bottom="0.39370078740157483" header="0.39370078740157483" footer="0.19685039370078741"/>
      <printOptions horizontalCentered="1"/>
      <pageSetup paperSize="9" orientation="portrait" r:id="rId3"/>
      <headerFooter alignWithMargins="0">
        <oddFooter>&amp;C&amp;8Page &amp;P of &amp;N&amp;R&amp;8&amp;A</oddFooter>
      </headerFooter>
    </customSheetView>
    <customSheetView guid="{710BBA99-5979-4161-98B5-0404CED4567F}" showPageBreaks="1" printArea="1">
      <pageMargins left="0.39370078740157483" right="0.39370078740157483" top="0.78740157480314965" bottom="0.39370078740157483" header="0.39370078740157483" footer="0.19685039370078741"/>
      <printOptions horizontalCentered="1"/>
      <pageSetup paperSize="9" orientation="portrait" r:id="rId4"/>
      <headerFooter alignWithMargins="0">
        <oddFooter>&amp;C&amp;8Page &amp;P of &amp;N&amp;R&amp;8&amp;A</oddFooter>
      </headerFooter>
    </customSheetView>
    <customSheetView guid="{1B63D202-CB22-479F-A369-7942DC08B7C0}" showPageBreaks="1" printArea="1">
      <selection activeCell="K29" sqref="K29"/>
      <pageMargins left="0.39370078740157483" right="0.39370078740157483" top="0.78740157480314965" bottom="0.39370078740157483" header="0.39370078740157483" footer="0.19685039370078741"/>
      <printOptions horizontalCentered="1"/>
      <pageSetup paperSize="9" orientation="portrait"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portrait" r:id="rId6"/>
      <headerFooter alignWithMargins="0">
        <oddFooter>&amp;C&amp;8Page &amp;P of &amp;N&amp;R&amp;8&amp;A</oddFooter>
      </headerFooter>
    </customSheetView>
    <customSheetView guid="{AB91705C-B51A-4A9B-90DC-B8685E957B00}">
      <pageMargins left="0.39370078740157483" right="0.39370078740157483" top="0.78740157480314965" bottom="0.39370078740157483" header="0.39370078740157483" footer="0.19685039370078741"/>
      <printOptions horizontalCentered="1"/>
      <pageSetup paperSize="9" orientation="portrait"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portrait" r:id="rId8"/>
      <headerFooter alignWithMargins="0">
        <oddFooter>&amp;C&amp;8Page &amp;P of &amp;N&amp;R&amp;8&amp;A</oddFooter>
      </headerFooter>
    </customSheetView>
    <customSheetView guid="{F07932DE-9CF2-4475-BA1F-90FD3455F4C2}" showPageBreaks="1" printArea="1">
      <selection activeCell="D45" sqref="D45"/>
      <pageMargins left="0.39370078740157483" right="0.39370078740157483" top="0.78740157480314965" bottom="0.39370078740157483" header="0.39370078740157483" footer="0.19685039370078741"/>
      <printOptions horizontalCentered="1"/>
      <pageSetup paperSize="9" orientation="portrait" r:id="rId9"/>
      <headerFooter alignWithMargins="0">
        <oddFooter>&amp;C&amp;8Page &amp;P of &amp;N&amp;R&amp;8&amp;A</oddFooter>
      </headerFooter>
    </customSheetView>
    <customSheetView guid="{22194ACC-4E83-4EFB-9880-9B7A33FBE63C}" scale="125" topLeftCell="A16">
      <selection activeCell="A37" sqref="A37:F37"/>
      <pageMargins left="0.39370078740157483" right="0.39370078740157483" top="0.78740157480314965" bottom="0.39370078740157483" header="0.39370078740157483" footer="0.19685039370078741"/>
      <printOptions horizontalCentered="1"/>
      <pageSetup paperSize="9" orientation="portrait" r:id="rId10"/>
      <headerFooter alignWithMargins="0">
        <oddFooter>&amp;C&amp;8Page &amp;P of &amp;N&amp;R&amp;8&amp;A</oddFooter>
      </headerFooter>
    </customSheetView>
    <customSheetView guid="{9BB39CAE-CBF0-4024-A822-6A198A76FA00}" scale="125">
      <pageMargins left="0.39370078740157483" right="0.39370078740157483" top="0.78740157480314965" bottom="0.39370078740157483" header="0.39370078740157483" footer="0.19685039370078741"/>
      <printOptions horizontalCentered="1"/>
      <pageSetup paperSize="9" orientation="portrait" r:id="rId11"/>
      <headerFooter alignWithMargins="0">
        <oddFooter>&amp;C&amp;8Page &amp;P of &amp;N&amp;R&amp;8&amp;A</oddFooter>
      </headerFooter>
    </customSheetView>
    <customSheetView guid="{511D2C90-0761-4A1D-9B27-365ED390B101}" showPageBreaks="1" printArea="1">
      <selection activeCell="J5" sqref="J5:J18"/>
      <pageMargins left="0.39370078740157483" right="0.39370078740157483" top="0.78740157480314965" bottom="0.39370078740157483" header="0.39370078740157483" footer="0.19685039370078741"/>
      <printOptions horizontalCentered="1"/>
      <pageSetup paperSize="9" orientation="portrait" r:id="rId12"/>
      <headerFooter alignWithMargins="0">
        <oddFooter>&amp;C&amp;8Page &amp;P of &amp;N&amp;R&amp;8&amp;A</oddFooter>
      </headerFooter>
    </customSheetView>
  </customSheetViews>
  <mergeCells count="3">
    <mergeCell ref="A3:F3"/>
    <mergeCell ref="A39:F39"/>
    <mergeCell ref="A38:F38"/>
  </mergeCells>
  <hyperlinks>
    <hyperlink ref="F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13"/>
  <headerFooter alignWithMargins="0">
    <oddFooter>&amp;C&amp;8Page &amp;P of &amp;N&amp;R&amp;8&amp;A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zoomScaleNormal="125" workbookViewId="0"/>
  </sheetViews>
  <sheetFormatPr defaultColWidth="12.7109375" defaultRowHeight="12.75"/>
  <cols>
    <col min="1" max="1" width="28.42578125" style="1" customWidth="1"/>
    <col min="2" max="2" width="49.85546875" style="1" customWidth="1"/>
    <col min="3" max="4" width="19.28515625" style="1" customWidth="1"/>
    <col min="5" max="5" width="1.7109375" style="1" customWidth="1"/>
    <col min="6" max="7" width="19.28515625" style="1" customWidth="1"/>
    <col min="8" max="8" width="12.7109375" style="15" customWidth="1"/>
    <col min="9" max="16384" width="12.7109375" style="1"/>
  </cols>
  <sheetData>
    <row r="1" spans="1:13" ht="12.75" customHeight="1">
      <c r="A1" s="9" t="str">
        <f>'Table of contents'!A4</f>
        <v>Mental health services in Australia—Specialist homelessness services</v>
      </c>
      <c r="B1" s="9"/>
      <c r="C1" s="9"/>
      <c r="D1" s="9"/>
      <c r="E1" s="9"/>
      <c r="F1" s="9"/>
      <c r="G1" s="9"/>
      <c r="H1" s="9"/>
    </row>
    <row r="2" spans="1:13" ht="12.75" customHeight="1">
      <c r="A2" s="22"/>
      <c r="B2" s="23"/>
      <c r="C2" s="23"/>
      <c r="D2" s="15"/>
      <c r="E2" s="15"/>
      <c r="F2" s="15"/>
      <c r="G2" s="24" t="s">
        <v>14</v>
      </c>
    </row>
    <row r="3" spans="1:13" ht="21" customHeight="1" thickBot="1">
      <c r="A3" s="154" t="s">
        <v>159</v>
      </c>
      <c r="B3" s="154"/>
      <c r="C3" s="154"/>
      <c r="D3" s="154"/>
      <c r="E3" s="155"/>
      <c r="F3" s="154"/>
      <c r="G3" s="154"/>
      <c r="H3" s="53"/>
      <c r="J3" s="37"/>
      <c r="M3" s="8"/>
    </row>
    <row r="4" spans="1:13" ht="34.5" thickBot="1">
      <c r="A4" s="50" t="s">
        <v>92</v>
      </c>
      <c r="B4" s="50" t="s">
        <v>29</v>
      </c>
      <c r="C4" s="38" t="s">
        <v>103</v>
      </c>
      <c r="D4" s="38" t="s">
        <v>106</v>
      </c>
      <c r="E4" s="55"/>
      <c r="F4" s="38" t="s">
        <v>109</v>
      </c>
      <c r="G4" s="38" t="s">
        <v>110</v>
      </c>
    </row>
    <row r="5" spans="1:13" ht="12.75" customHeight="1">
      <c r="A5" s="39" t="s">
        <v>203</v>
      </c>
      <c r="B5" s="47" t="s">
        <v>204</v>
      </c>
      <c r="C5" s="40">
        <v>8252</v>
      </c>
      <c r="D5" s="44">
        <v>9.3844176816439795</v>
      </c>
      <c r="E5" s="97"/>
      <c r="F5" s="40">
        <v>20674</v>
      </c>
      <c r="G5" s="49">
        <v>13.687946079794489</v>
      </c>
    </row>
    <row r="6" spans="1:13" ht="12.75" customHeight="1">
      <c r="A6" s="39" t="s">
        <v>203</v>
      </c>
      <c r="B6" s="47" t="s">
        <v>205</v>
      </c>
      <c r="C6" s="40">
        <v>5833</v>
      </c>
      <c r="D6" s="44">
        <v>6.6334595658057838</v>
      </c>
      <c r="E6" s="97"/>
      <c r="F6" s="40">
        <v>10110</v>
      </c>
      <c r="G6" s="49">
        <v>6.6936797362253202</v>
      </c>
    </row>
    <row r="7" spans="1:13" ht="12.75" customHeight="1">
      <c r="A7" s="39" t="s">
        <v>203</v>
      </c>
      <c r="B7" s="67" t="s">
        <v>206</v>
      </c>
      <c r="C7" s="40">
        <v>171</v>
      </c>
      <c r="D7" s="44">
        <v>0.19446624134284057</v>
      </c>
      <c r="E7" s="97"/>
      <c r="F7" s="40">
        <v>362</v>
      </c>
      <c r="G7" s="49">
        <v>0.23967478382923504</v>
      </c>
    </row>
    <row r="8" spans="1:13" ht="12.75" customHeight="1">
      <c r="A8" s="39" t="s">
        <v>203</v>
      </c>
      <c r="B8" s="27" t="s">
        <v>207</v>
      </c>
      <c r="C8" s="40">
        <v>240</v>
      </c>
      <c r="D8" s="44">
        <v>0.27293507556889901</v>
      </c>
      <c r="E8" s="97"/>
      <c r="F8" s="40">
        <v>527</v>
      </c>
      <c r="G8" s="49">
        <v>0.34891881513261563</v>
      </c>
    </row>
    <row r="9" spans="1:13" ht="12.75" customHeight="1">
      <c r="A9" s="39" t="s">
        <v>203</v>
      </c>
      <c r="B9" s="47" t="s">
        <v>208</v>
      </c>
      <c r="C9" s="40">
        <v>26</v>
      </c>
      <c r="D9" s="44">
        <v>2.9567966519964062E-2</v>
      </c>
      <c r="E9" s="97"/>
      <c r="F9" s="40">
        <v>23</v>
      </c>
      <c r="G9" s="49" t="s">
        <v>30</v>
      </c>
    </row>
    <row r="10" spans="1:13" ht="12.75" customHeight="1">
      <c r="A10" s="39"/>
      <c r="B10" s="47"/>
      <c r="C10" s="40"/>
      <c r="D10" s="44"/>
      <c r="E10" s="97"/>
      <c r="F10" s="40"/>
      <c r="G10" s="49"/>
    </row>
    <row r="11" spans="1:13" ht="12.75" customHeight="1">
      <c r="A11" s="39" t="s">
        <v>209</v>
      </c>
      <c r="B11" s="47" t="s">
        <v>210</v>
      </c>
      <c r="C11" s="40">
        <v>17435</v>
      </c>
      <c r="D11" s="44">
        <v>19.827596010598981</v>
      </c>
      <c r="E11" s="95"/>
      <c r="F11" s="40">
        <v>25177</v>
      </c>
      <c r="G11" s="49">
        <v>16.669315006819478</v>
      </c>
    </row>
    <row r="12" spans="1:13" ht="12.75" customHeight="1">
      <c r="A12" s="39" t="s">
        <v>209</v>
      </c>
      <c r="B12" s="47" t="s">
        <v>211</v>
      </c>
      <c r="C12" s="40">
        <v>11554</v>
      </c>
      <c r="D12" s="44">
        <v>13.139549429679414</v>
      </c>
      <c r="E12" s="96"/>
      <c r="F12" s="40">
        <v>15738</v>
      </c>
      <c r="G12" s="49">
        <v>10.419894331227903</v>
      </c>
    </row>
    <row r="13" spans="1:13" ht="12.75" customHeight="1">
      <c r="A13" s="39" t="s">
        <v>209</v>
      </c>
      <c r="B13" s="47" t="s">
        <v>212</v>
      </c>
      <c r="C13" s="40">
        <v>4346</v>
      </c>
      <c r="D13" s="44">
        <v>4.9423993267601469</v>
      </c>
      <c r="E13" s="97"/>
      <c r="F13" s="40">
        <v>5818</v>
      </c>
      <c r="G13" s="49">
        <v>3.8520107522610205</v>
      </c>
    </row>
    <row r="14" spans="1:13" ht="12.75" customHeight="1">
      <c r="A14" s="39"/>
      <c r="B14" s="47"/>
      <c r="C14" s="40"/>
      <c r="D14" s="44"/>
      <c r="E14" s="96"/>
      <c r="F14" s="40"/>
      <c r="G14" s="49"/>
    </row>
    <row r="15" spans="1:13" ht="12.75" customHeight="1">
      <c r="A15" s="39" t="s">
        <v>213</v>
      </c>
      <c r="B15" s="47" t="s">
        <v>214</v>
      </c>
      <c r="C15" s="40">
        <v>17598</v>
      </c>
      <c r="D15" s="44">
        <v>20.012964416089524</v>
      </c>
      <c r="E15" s="95"/>
      <c r="F15" s="40">
        <v>43686</v>
      </c>
      <c r="G15" s="49">
        <v>28.923846978905971</v>
      </c>
    </row>
    <row r="16" spans="1:13" ht="12.75" customHeight="1">
      <c r="A16" s="39" t="s">
        <v>213</v>
      </c>
      <c r="B16" s="67" t="s">
        <v>215</v>
      </c>
      <c r="C16" s="40">
        <v>5701</v>
      </c>
      <c r="D16" s="44">
        <v>6.4833452742428896</v>
      </c>
      <c r="E16" s="97"/>
      <c r="F16" s="40">
        <v>5408</v>
      </c>
      <c r="G16" s="49">
        <v>3.5805558865980744</v>
      </c>
    </row>
    <row r="17" spans="1:7" ht="12.75" customHeight="1">
      <c r="A17" s="39" t="s">
        <v>213</v>
      </c>
      <c r="B17" s="67" t="s">
        <v>216</v>
      </c>
      <c r="C17" s="40">
        <v>1260</v>
      </c>
      <c r="D17" s="44">
        <v>1.4329091467367201</v>
      </c>
      <c r="E17" s="97"/>
      <c r="F17" s="40">
        <v>2558</v>
      </c>
      <c r="G17" s="49">
        <v>1.6936135277215005</v>
      </c>
    </row>
    <row r="18" spans="1:7" ht="12.75" customHeight="1">
      <c r="A18" s="39" t="s">
        <v>213</v>
      </c>
      <c r="B18" s="27" t="s">
        <v>217</v>
      </c>
      <c r="C18" s="40">
        <v>590</v>
      </c>
      <c r="D18" s="44">
        <v>0.67096539410687683</v>
      </c>
      <c r="E18" s="97"/>
      <c r="F18" s="40">
        <v>661</v>
      </c>
      <c r="G18" s="49">
        <v>0.43763821025172472</v>
      </c>
    </row>
    <row r="19" spans="1:7" ht="12.75" customHeight="1">
      <c r="A19" s="39" t="s">
        <v>213</v>
      </c>
      <c r="B19" s="47" t="s">
        <v>218</v>
      </c>
      <c r="C19" s="40">
        <v>174</v>
      </c>
      <c r="D19" s="44">
        <v>0.19787792978745181</v>
      </c>
      <c r="E19" s="97"/>
      <c r="F19" s="40">
        <v>167</v>
      </c>
      <c r="G19" s="49">
        <v>0.11056820137978522</v>
      </c>
    </row>
    <row r="20" spans="1:7" ht="12.75" customHeight="1">
      <c r="A20" s="39"/>
      <c r="B20" s="27"/>
      <c r="C20" s="40"/>
      <c r="D20" s="44"/>
      <c r="E20" s="97"/>
      <c r="F20" s="97"/>
      <c r="G20" s="98"/>
    </row>
    <row r="21" spans="1:7" ht="12.75" customHeight="1">
      <c r="A21" s="39" t="s">
        <v>219</v>
      </c>
      <c r="B21" s="47" t="s">
        <v>220</v>
      </c>
      <c r="C21" s="40">
        <v>3620</v>
      </c>
      <c r="D21" s="44">
        <v>4.116770723164227</v>
      </c>
      <c r="E21" s="97"/>
      <c r="F21" s="40" t="s">
        <v>15</v>
      </c>
      <c r="G21" s="49" t="s">
        <v>15</v>
      </c>
    </row>
    <row r="22" spans="1:7" ht="12.75" customHeight="1">
      <c r="A22" s="39" t="s">
        <v>219</v>
      </c>
      <c r="B22" s="47" t="s">
        <v>221</v>
      </c>
      <c r="C22" s="40">
        <v>903</v>
      </c>
      <c r="D22" s="44">
        <v>1.0269182218279826</v>
      </c>
      <c r="E22" s="97"/>
      <c r="F22" s="40">
        <v>454</v>
      </c>
      <c r="G22" s="49">
        <v>0.30058660734384723</v>
      </c>
    </row>
    <row r="23" spans="1:7" ht="12.75" customHeight="1">
      <c r="A23" s="39" t="s">
        <v>219</v>
      </c>
      <c r="B23" s="27" t="s">
        <v>222</v>
      </c>
      <c r="C23" s="40">
        <v>686</v>
      </c>
      <c r="D23" s="44">
        <v>0.78013942433443639</v>
      </c>
      <c r="E23" s="97"/>
      <c r="F23" s="40">
        <v>1619</v>
      </c>
      <c r="G23" s="49">
        <v>1.0719156768495346</v>
      </c>
    </row>
    <row r="24" spans="1:7" ht="12.75" customHeight="1">
      <c r="A24" s="39" t="s">
        <v>219</v>
      </c>
      <c r="B24" s="47" t="s">
        <v>223</v>
      </c>
      <c r="C24" s="40">
        <v>273</v>
      </c>
      <c r="D24" s="44">
        <v>0.31046364845962271</v>
      </c>
      <c r="E24" s="97"/>
      <c r="F24" s="40">
        <v>200</v>
      </c>
      <c r="G24" s="49">
        <v>0.13241700764046135</v>
      </c>
    </row>
    <row r="25" spans="1:7" ht="12.75" customHeight="1">
      <c r="A25" s="39"/>
      <c r="B25" s="47"/>
      <c r="C25" s="40"/>
      <c r="D25" s="44"/>
      <c r="E25" s="97"/>
      <c r="F25" s="40"/>
      <c r="G25" s="49"/>
    </row>
    <row r="26" spans="1:7" ht="12.75" customHeight="1">
      <c r="A26" s="39" t="s">
        <v>199</v>
      </c>
      <c r="B26" s="27" t="s">
        <v>224</v>
      </c>
      <c r="C26" s="40">
        <v>2787</v>
      </c>
      <c r="D26" s="44">
        <v>3.1694585650438403</v>
      </c>
      <c r="E26" s="97"/>
      <c r="F26" s="40">
        <v>3376</v>
      </c>
      <c r="G26" s="49">
        <v>2.2351990889709872</v>
      </c>
    </row>
    <row r="27" spans="1:7" ht="12.75" customHeight="1">
      <c r="A27" s="39" t="s">
        <v>199</v>
      </c>
      <c r="B27" s="47" t="s">
        <v>225</v>
      </c>
      <c r="C27" s="40">
        <v>1272</v>
      </c>
      <c r="D27" s="44">
        <v>1.4465559005151649</v>
      </c>
      <c r="E27" s="97"/>
      <c r="F27" s="40">
        <v>1887</v>
      </c>
      <c r="G27" s="49">
        <v>1.2493544670877528</v>
      </c>
    </row>
    <row r="28" spans="1:7" ht="12.75" customHeight="1">
      <c r="A28" s="39" t="s">
        <v>199</v>
      </c>
      <c r="B28" s="67" t="s">
        <v>226</v>
      </c>
      <c r="C28" s="40">
        <v>434</v>
      </c>
      <c r="D28" s="44">
        <v>0.49355759498709245</v>
      </c>
      <c r="E28" s="97"/>
      <c r="F28" s="40">
        <v>303</v>
      </c>
      <c r="G28" s="49">
        <v>0.20061176657529892</v>
      </c>
    </row>
    <row r="29" spans="1:7" ht="12.75" customHeight="1">
      <c r="A29" s="39" t="s">
        <v>199</v>
      </c>
      <c r="B29" s="47" t="s">
        <v>227</v>
      </c>
      <c r="C29" s="40">
        <v>345</v>
      </c>
      <c r="D29" s="44">
        <v>0.39234417113029235</v>
      </c>
      <c r="E29" s="97"/>
      <c r="F29" s="40">
        <v>651</v>
      </c>
      <c r="G29" s="49">
        <v>0.43101735986970169</v>
      </c>
    </row>
    <row r="30" spans="1:7" ht="12.75" customHeight="1">
      <c r="A30" s="39" t="s">
        <v>199</v>
      </c>
      <c r="B30" s="27" t="s">
        <v>228</v>
      </c>
      <c r="C30" s="40">
        <v>179</v>
      </c>
      <c r="D30" s="44">
        <v>0.20356407719513722</v>
      </c>
      <c r="E30" s="97"/>
      <c r="F30" s="40">
        <v>207</v>
      </c>
      <c r="G30" s="49">
        <v>0.13705160290787749</v>
      </c>
    </row>
    <row r="31" spans="1:7" ht="12.75" customHeight="1">
      <c r="A31" s="39" t="s">
        <v>199</v>
      </c>
      <c r="B31" s="47" t="s">
        <v>229</v>
      </c>
      <c r="C31" s="40">
        <v>1630</v>
      </c>
      <c r="D31" s="44">
        <v>1.8536840549054394</v>
      </c>
      <c r="E31" s="97"/>
      <c r="F31" s="40">
        <v>2377</v>
      </c>
      <c r="G31" s="49">
        <v>1.5737761358068831</v>
      </c>
    </row>
    <row r="32" spans="1:7" ht="12.75" customHeight="1">
      <c r="A32" s="39" t="s">
        <v>199</v>
      </c>
      <c r="B32" s="47" t="s">
        <v>230</v>
      </c>
      <c r="C32" s="40">
        <v>266</v>
      </c>
      <c r="D32" s="44">
        <v>0.30250304208886308</v>
      </c>
      <c r="E32" s="97"/>
      <c r="F32" s="40">
        <v>530</v>
      </c>
      <c r="G32" s="49">
        <v>0.35090507024722256</v>
      </c>
    </row>
    <row r="33" spans="1:8" ht="12.75" customHeight="1">
      <c r="A33" s="39" t="s">
        <v>199</v>
      </c>
      <c r="B33" s="47" t="s">
        <v>231</v>
      </c>
      <c r="C33" s="40">
        <v>28</v>
      </c>
      <c r="D33" s="44" t="s">
        <v>30</v>
      </c>
      <c r="E33" s="97"/>
      <c r="F33" s="40">
        <v>28</v>
      </c>
      <c r="G33" s="49" t="s">
        <v>30</v>
      </c>
    </row>
    <row r="34" spans="1:8" ht="12.75" customHeight="1">
      <c r="A34" s="39" t="s">
        <v>199</v>
      </c>
      <c r="B34" s="27" t="s">
        <v>232</v>
      </c>
      <c r="C34" s="40">
        <v>2330</v>
      </c>
      <c r="D34" s="44">
        <v>2.649744691981395</v>
      </c>
      <c r="E34" s="101"/>
      <c r="F34" s="40">
        <v>8497</v>
      </c>
      <c r="G34" s="49">
        <v>5.6257365696049995</v>
      </c>
    </row>
    <row r="35" spans="1:8" ht="12.75" customHeight="1">
      <c r="A35" s="39"/>
      <c r="B35" s="47"/>
      <c r="C35" s="40"/>
      <c r="D35" s="44"/>
      <c r="E35" s="97"/>
      <c r="F35" s="40"/>
      <c r="G35" s="49"/>
    </row>
    <row r="36" spans="1:8" s="21" customFormat="1" ht="12.75" customHeight="1">
      <c r="A36" s="43" t="s">
        <v>233</v>
      </c>
      <c r="B36" s="68" t="s">
        <v>234</v>
      </c>
      <c r="C36" s="83">
        <v>87933</v>
      </c>
      <c r="D36" s="44">
        <v>100</v>
      </c>
      <c r="E36" s="102"/>
      <c r="F36" s="83">
        <v>151038</v>
      </c>
      <c r="G36" s="49">
        <v>100</v>
      </c>
      <c r="H36" s="60"/>
    </row>
    <row r="37" spans="1:8" ht="12.75" customHeight="1">
      <c r="A37" s="39"/>
      <c r="B37" s="27"/>
      <c r="C37" s="40"/>
      <c r="D37" s="44"/>
      <c r="E37" s="101"/>
      <c r="F37" s="40"/>
      <c r="G37" s="49"/>
    </row>
    <row r="38" spans="1:8" ht="12.75" customHeight="1">
      <c r="A38" s="39" t="s">
        <v>235</v>
      </c>
      <c r="B38" s="27" t="s">
        <v>236</v>
      </c>
      <c r="C38" s="40">
        <v>405</v>
      </c>
      <c r="D38" s="44" t="s">
        <v>15</v>
      </c>
      <c r="E38" s="101"/>
      <c r="F38" s="40">
        <v>2590</v>
      </c>
      <c r="G38" s="49" t="s">
        <v>237</v>
      </c>
    </row>
    <row r="39" spans="1:8" ht="12.75" customHeight="1">
      <c r="A39" s="39"/>
      <c r="B39" s="27"/>
      <c r="C39" s="40"/>
      <c r="D39" s="44"/>
      <c r="E39" s="101"/>
      <c r="F39" s="40"/>
      <c r="G39" s="49"/>
    </row>
    <row r="40" spans="1:8" s="21" customFormat="1" ht="12.75" customHeight="1" thickBot="1">
      <c r="A40" s="43" t="s">
        <v>4</v>
      </c>
      <c r="B40" s="68" t="s">
        <v>173</v>
      </c>
      <c r="C40" s="83">
        <v>88338</v>
      </c>
      <c r="D40" s="44" t="s">
        <v>15</v>
      </c>
      <c r="E40" s="102"/>
      <c r="F40" s="83">
        <v>153628</v>
      </c>
      <c r="G40" s="49" t="s">
        <v>15</v>
      </c>
      <c r="H40" s="60"/>
    </row>
    <row r="41" spans="1:8">
      <c r="A41" s="28"/>
      <c r="B41" s="28"/>
      <c r="C41" s="29"/>
      <c r="D41" s="29"/>
      <c r="E41" s="29"/>
      <c r="F41" s="4"/>
      <c r="G41" s="30"/>
    </row>
    <row r="42" spans="1:8" ht="12.75" customHeight="1">
      <c r="A42" s="152" t="s">
        <v>71</v>
      </c>
      <c r="B42" s="152"/>
      <c r="C42" s="152"/>
      <c r="D42" s="152"/>
      <c r="E42" s="152"/>
      <c r="F42" s="152"/>
      <c r="G42" s="152"/>
      <c r="H42" s="1"/>
    </row>
    <row r="43" spans="1:8" ht="12.75" customHeight="1">
      <c r="A43" s="152" t="s">
        <v>72</v>
      </c>
      <c r="B43" s="152"/>
      <c r="C43" s="152"/>
      <c r="D43" s="152"/>
      <c r="E43" s="152"/>
      <c r="F43" s="152"/>
      <c r="G43" s="152"/>
      <c r="H43" s="1"/>
    </row>
    <row r="44" spans="1:8" ht="12.75" customHeight="1">
      <c r="A44" s="152" t="s">
        <v>75</v>
      </c>
      <c r="B44" s="152"/>
      <c r="C44" s="152"/>
      <c r="D44" s="152"/>
      <c r="E44" s="152"/>
      <c r="F44" s="152"/>
      <c r="G44" s="152"/>
      <c r="H44" s="1"/>
    </row>
    <row r="45" spans="1:8" ht="12.75" customHeight="1">
      <c r="A45" s="152" t="s">
        <v>138</v>
      </c>
      <c r="B45" s="152"/>
      <c r="C45" s="152"/>
      <c r="D45" s="152"/>
      <c r="E45" s="152"/>
      <c r="F45" s="152"/>
      <c r="G45" s="152"/>
      <c r="H45" s="1"/>
    </row>
    <row r="46" spans="1:8" ht="12.75" customHeight="1">
      <c r="A46" s="165" t="s">
        <v>307</v>
      </c>
      <c r="B46" s="152"/>
      <c r="C46" s="152"/>
      <c r="D46" s="152"/>
      <c r="E46" s="152"/>
      <c r="F46" s="152"/>
      <c r="G46" s="152"/>
      <c r="H46" s="1"/>
    </row>
    <row r="47" spans="1:8" ht="12.75" customHeight="1">
      <c r="A47" s="165" t="s">
        <v>313</v>
      </c>
      <c r="B47" s="153"/>
      <c r="C47" s="153"/>
      <c r="D47" s="153"/>
      <c r="E47" s="153"/>
      <c r="F47" s="153"/>
      <c r="G47" s="153"/>
      <c r="H47" s="1"/>
    </row>
    <row r="48" spans="1:8" ht="12.75" customHeight="1">
      <c r="A48" s="152" t="s">
        <v>308</v>
      </c>
      <c r="B48" s="152"/>
      <c r="C48" s="152"/>
      <c r="D48" s="152"/>
      <c r="E48" s="152"/>
      <c r="F48" s="152"/>
      <c r="G48" s="152"/>
      <c r="H48" s="1"/>
    </row>
    <row r="49" spans="1:8" ht="12.75" customHeight="1">
      <c r="A49" s="152" t="s">
        <v>309</v>
      </c>
      <c r="B49" s="152"/>
      <c r="C49" s="152"/>
      <c r="D49" s="152"/>
      <c r="E49" s="152"/>
      <c r="F49" s="152"/>
      <c r="G49" s="152"/>
      <c r="H49" s="1"/>
    </row>
    <row r="50" spans="1:8" ht="21" customHeight="1">
      <c r="A50" s="152" t="s">
        <v>310</v>
      </c>
      <c r="B50" s="152"/>
      <c r="C50" s="152"/>
      <c r="D50" s="152"/>
      <c r="E50" s="152"/>
      <c r="F50" s="152"/>
      <c r="G50" s="152"/>
      <c r="H50" s="1"/>
    </row>
    <row r="51" spans="1:8" ht="20.25" customHeight="1">
      <c r="A51" s="152" t="s">
        <v>73</v>
      </c>
      <c r="B51" s="152"/>
      <c r="C51" s="152"/>
      <c r="D51" s="152"/>
      <c r="E51" s="152"/>
      <c r="F51" s="152"/>
      <c r="G51" s="152"/>
    </row>
    <row r="52" spans="1:8" ht="12.75" customHeight="1"/>
    <row r="53" spans="1:8" ht="12.75" customHeight="1"/>
    <row r="54" spans="1:8" ht="12.75" customHeight="1"/>
    <row r="55" spans="1:8" ht="12.75" customHeight="1"/>
    <row r="56" spans="1:8" ht="12.75" customHeight="1"/>
    <row r="57" spans="1:8" ht="12.75" customHeight="1"/>
    <row r="58" spans="1:8" ht="12.75" customHeight="1"/>
    <row r="59" spans="1:8" ht="12.75" customHeight="1"/>
    <row r="60" spans="1:8" ht="12.75" customHeight="1"/>
    <row r="61" spans="1:8" ht="12.75" customHeight="1"/>
    <row r="62" spans="1:8" ht="12.75" customHeight="1"/>
    <row r="63" spans="1:8" ht="12.75" customHeight="1"/>
    <row r="64" spans="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customSheetViews>
    <customSheetView guid="{F5DD372A-9DAD-4B53-8211-5D276EBE3F1F}">
      <selection activeCell="J5" sqref="J5:J18"/>
      <pageMargins left="0.39370078740157483" right="0.39370078740157483" top="0.78740157480314965" bottom="0.39370078740157483" header="0.39370078740157483" footer="0.19685039370078741"/>
      <printOptions horizontalCentered="1"/>
      <pageSetup paperSize="9" orientation="portrait" horizontalDpi="4294967293" r:id="rId1"/>
      <headerFooter alignWithMargins="0">
        <oddFooter>&amp;C&amp;8Page &amp;P of &amp;N&amp;R&amp;8&amp;A</oddFooter>
      </headerFooter>
    </customSheetView>
    <customSheetView guid="{0B0589F3-BE0D-44AC-8371-7BDF6D1D12C0}" showPageBreaks="1" printArea="1">
      <pageMargins left="0.39370078740157483" right="0.39370078740157483" top="0.78740157480314965" bottom="0.39370078740157483" header="0.39370078740157483" footer="0.19685039370078741"/>
      <printOptions horizontalCentered="1"/>
      <pageSetup paperSize="9" orientation="portrait" horizontalDpi="4294967293" r:id="rId2"/>
      <headerFooter alignWithMargins="0">
        <oddFooter>&amp;C&amp;8Page &amp;P of &amp;N&amp;R&amp;8&amp;A</oddFooter>
      </headerFooter>
    </customSheetView>
    <customSheetView guid="{4B829967-B6D6-4983-BF0B-8D051AF02B01}" scale="125" showPageBreaks="1" printArea="1" hiddenColumns="1" topLeftCell="B13">
      <selection activeCell="A49" sqref="A49:G49"/>
      <pageMargins left="0.39370078740157483" right="0.39370078740157483" top="0.78740157480314965" bottom="0.39370078740157483" header="0.39370078740157483" footer="0.19685039370078741"/>
      <printOptions horizontalCentered="1"/>
      <pageSetup paperSize="9" orientation="portrait" horizontalDpi="4294967293" r:id="rId3"/>
      <headerFooter alignWithMargins="0">
        <oddFooter>&amp;C&amp;8Page &amp;P of &amp;N&amp;R&amp;8&amp;A</oddFooter>
      </headerFooter>
    </customSheetView>
    <customSheetView guid="{710BBA99-5979-4161-98B5-0404CED4567F}" showPageBreaks="1" printArea="1">
      <pageMargins left="0.39370078740157483" right="0.39370078740157483" top="0.78740157480314965" bottom="0.39370078740157483" header="0.39370078740157483" footer="0.19685039370078741"/>
      <printOptions horizontalCentered="1"/>
      <pageSetup paperSize="9" orientation="portrait" horizontalDpi="4294967293" r:id="rId4"/>
      <headerFooter alignWithMargins="0">
        <oddFooter>&amp;C&amp;8Page &amp;P of &amp;N&amp;R&amp;8&amp;A</oddFooter>
      </headerFooter>
    </customSheetView>
    <customSheetView guid="{1B63D202-CB22-479F-A369-7942DC08B7C0}" showPageBreaks="1" printArea="1">
      <selection activeCell="B15" sqref="B15"/>
      <pageMargins left="0.39370078740157483" right="0.39370078740157483" top="0.78740157480314965" bottom="0.39370078740157483" header="0.39370078740157483" footer="0.19685039370078741"/>
      <printOptions horizontalCentered="1"/>
      <pageSetup paperSize="9" orientation="portrait" horizontalDpi="4294967293"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portrait" horizontalDpi="4294967293" r:id="rId6"/>
      <headerFooter alignWithMargins="0">
        <oddFooter>&amp;C&amp;8Page &amp;P of &amp;N&amp;R&amp;8&amp;A</oddFooter>
      </headerFooter>
    </customSheetView>
    <customSheetView guid="{AB91705C-B51A-4A9B-90DC-B8685E957B00}">
      <pageMargins left="0.39370078740157483" right="0.39370078740157483" top="0.78740157480314965" bottom="0.39370078740157483" header="0.39370078740157483" footer="0.19685039370078741"/>
      <printOptions horizontalCentered="1"/>
      <pageSetup paperSize="9" orientation="portrait" horizontalDpi="4294967293" verticalDpi="0" r:id="rId7"/>
      <headerFooter alignWithMargins="0">
        <oddFooter>&amp;C&amp;8Page &amp;P of &amp;N&amp;R&amp;8&amp;A</oddFooter>
      </headerFooter>
    </customSheetView>
    <customSheetView guid="{72A91899-CD37-4C87-9D7B-A6DA31F42EAE}" topLeftCell="B1">
      <selection activeCell="B9" sqref="B9"/>
      <pageMargins left="0.39370078740157483" right="0.39370078740157483" top="0.78740157480314965" bottom="0.39370078740157483" header="0.39370078740157483" footer="0.19685039370078741"/>
      <printOptions horizontalCentered="1"/>
      <pageSetup paperSize="9" orientation="portrait" horizontalDpi="4294967293" r:id="rId8"/>
      <headerFooter alignWithMargins="0">
        <oddFooter>&amp;C&amp;8Page &amp;P of &amp;N&amp;R&amp;8&amp;A</oddFooter>
      </headerFooter>
    </customSheetView>
    <customSheetView guid="{F07932DE-9CF2-4475-BA1F-90FD3455F4C2}" showPageBreaks="1" printArea="1">
      <selection activeCell="D9" sqref="D9:D18"/>
      <pageMargins left="0.39370078740157483" right="0.39370078740157483" top="0.78740157480314965" bottom="0.39370078740157483" header="0.39370078740157483" footer="0.19685039370078741"/>
      <printOptions horizontalCentered="1"/>
      <pageSetup paperSize="9" orientation="portrait" horizontalDpi="4294967293" r:id="rId9"/>
      <headerFooter alignWithMargins="0">
        <oddFooter>&amp;C&amp;8Page &amp;P of &amp;N&amp;R&amp;8&amp;A</oddFooter>
      </headerFooter>
    </customSheetView>
    <customSheetView guid="{22194ACC-4E83-4EFB-9880-9B7A33FBE63C}" scale="125" hiddenColumns="1" topLeftCell="B19">
      <selection activeCell="A49" sqref="A49:G49"/>
      <pageMargins left="0.39370078740157483" right="0.39370078740157483" top="0.78740157480314965" bottom="0.39370078740157483" header="0.39370078740157483" footer="0.19685039370078741"/>
      <printOptions horizontalCentered="1"/>
      <pageSetup paperSize="9" orientation="portrait" horizontalDpi="4294967293" r:id="rId10"/>
      <headerFooter alignWithMargins="0">
        <oddFooter>&amp;C&amp;8Page &amp;P of &amp;N&amp;R&amp;8&amp;A</oddFooter>
      </headerFooter>
    </customSheetView>
    <customSheetView guid="{9BB39CAE-CBF0-4024-A822-6A198A76FA00}" scale="125" hiddenColumns="1" topLeftCell="B1">
      <selection activeCell="A50" sqref="A50:G50"/>
      <pageMargins left="0.39370078740157483" right="0.39370078740157483" top="0.78740157480314965" bottom="0.39370078740157483" header="0.39370078740157483" footer="0.19685039370078741"/>
      <printOptions horizontalCentered="1"/>
      <pageSetup paperSize="9" orientation="portrait" horizontalDpi="4294967293" r:id="rId11"/>
      <headerFooter alignWithMargins="0">
        <oddFooter>&amp;C&amp;8Page &amp;P of &amp;N&amp;R&amp;8&amp;A</oddFooter>
      </headerFooter>
    </customSheetView>
    <customSheetView guid="{511D2C90-0761-4A1D-9B27-365ED390B101}" showPageBreaks="1" printArea="1">
      <selection activeCell="J5" sqref="J5:J18"/>
      <pageMargins left="0.39370078740157483" right="0.39370078740157483" top="0.78740157480314965" bottom="0.39370078740157483" header="0.39370078740157483" footer="0.19685039370078741"/>
      <printOptions horizontalCentered="1"/>
      <pageSetup paperSize="9" orientation="portrait" horizontalDpi="4294967293" r:id="rId12"/>
      <headerFooter alignWithMargins="0">
        <oddFooter>&amp;C&amp;8Page &amp;P of &amp;N&amp;R&amp;8&amp;A</oddFooter>
      </headerFooter>
    </customSheetView>
  </customSheetViews>
  <mergeCells count="11">
    <mergeCell ref="A49:G49"/>
    <mergeCell ref="A51:G51"/>
    <mergeCell ref="A3:G3"/>
    <mergeCell ref="A42:G42"/>
    <mergeCell ref="A44:G44"/>
    <mergeCell ref="A45:G45"/>
    <mergeCell ref="A50:G50"/>
    <mergeCell ref="A47:G47"/>
    <mergeCell ref="A43:G43"/>
    <mergeCell ref="A46:G46"/>
    <mergeCell ref="A48:G48"/>
  </mergeCells>
  <hyperlinks>
    <hyperlink ref="G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83" orientation="portrait" horizontalDpi="4294967293" r:id="rId13"/>
  <headerFooter alignWithMargins="0">
    <oddFooter>&amp;C&amp;8Page &amp;P of &amp;N&amp;R&amp;8&amp;A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25" workbookViewId="0"/>
  </sheetViews>
  <sheetFormatPr defaultColWidth="12.7109375" defaultRowHeight="12.75"/>
  <cols>
    <col min="1" max="1" width="28.42578125" style="1" customWidth="1"/>
    <col min="2" max="2" width="49.85546875" style="1" customWidth="1"/>
    <col min="3" max="4" width="19.28515625" style="1" customWidth="1"/>
    <col min="5" max="5" width="1.7109375" style="1" customWidth="1"/>
    <col min="6" max="7" width="19.28515625" style="1" customWidth="1"/>
    <col min="8" max="16384" width="12.7109375" style="1"/>
  </cols>
  <sheetData>
    <row r="1" spans="1:12" ht="12.75" customHeight="1">
      <c r="A1" s="9" t="str">
        <f>'Table of contents'!A4</f>
        <v>Mental health services in Australia—Specialist homelessness services</v>
      </c>
      <c r="B1" s="9"/>
      <c r="C1" s="9"/>
      <c r="D1" s="9"/>
      <c r="E1" s="9"/>
      <c r="F1" s="9"/>
      <c r="G1" s="9"/>
    </row>
    <row r="2" spans="1:12" ht="12.75" customHeight="1">
      <c r="A2" s="22"/>
      <c r="B2" s="23"/>
      <c r="C2" s="23"/>
      <c r="D2" s="15"/>
      <c r="E2" s="15"/>
      <c r="F2" s="15"/>
      <c r="G2" s="24" t="s">
        <v>14</v>
      </c>
    </row>
    <row r="3" spans="1:12" ht="31.5" customHeight="1" thickBot="1">
      <c r="A3" s="154" t="s">
        <v>160</v>
      </c>
      <c r="B3" s="154"/>
      <c r="C3" s="154"/>
      <c r="D3" s="154"/>
      <c r="E3" s="155"/>
      <c r="F3" s="154"/>
      <c r="G3" s="154"/>
      <c r="I3" s="37"/>
      <c r="L3" s="8"/>
    </row>
    <row r="4" spans="1:12" ht="34.5" thickBot="1">
      <c r="A4" s="92" t="s">
        <v>92</v>
      </c>
      <c r="B4" s="92" t="s">
        <v>96</v>
      </c>
      <c r="C4" s="38" t="s">
        <v>103</v>
      </c>
      <c r="D4" s="38" t="s">
        <v>106</v>
      </c>
      <c r="E4" s="55"/>
      <c r="F4" s="38" t="s">
        <v>111</v>
      </c>
      <c r="G4" s="38" t="s">
        <v>110</v>
      </c>
    </row>
    <row r="5" spans="1:12" ht="12.75" customHeight="1">
      <c r="A5" s="73" t="s">
        <v>203</v>
      </c>
      <c r="B5" s="69" t="s">
        <v>204</v>
      </c>
      <c r="C5" s="115">
        <v>48650</v>
      </c>
      <c r="D5" s="136">
        <v>55.430856700126476</v>
      </c>
      <c r="E5" s="74"/>
      <c r="F5" s="115">
        <v>57241</v>
      </c>
      <c r="G5" s="137">
        <v>39.056625659290802</v>
      </c>
    </row>
    <row r="6" spans="1:12" ht="12.75" customHeight="1">
      <c r="A6" s="73" t="s">
        <v>203</v>
      </c>
      <c r="B6" s="69" t="s">
        <v>205</v>
      </c>
      <c r="C6" s="115">
        <v>36089</v>
      </c>
      <c r="D6" s="136">
        <v>41.119099433727939</v>
      </c>
      <c r="E6" s="74"/>
      <c r="F6" s="115">
        <v>37191</v>
      </c>
      <c r="G6" s="137">
        <v>25.376128385155468</v>
      </c>
    </row>
    <row r="7" spans="1:12" ht="12.75" customHeight="1">
      <c r="A7" s="73" t="s">
        <v>203</v>
      </c>
      <c r="B7" s="70" t="s">
        <v>207</v>
      </c>
      <c r="C7" s="115">
        <v>21440</v>
      </c>
      <c r="D7" s="136">
        <v>24.428315881823465</v>
      </c>
      <c r="E7" s="74"/>
      <c r="F7" s="115">
        <v>14915</v>
      </c>
      <c r="G7" s="137">
        <v>10.176788870011395</v>
      </c>
    </row>
    <row r="8" spans="1:12" ht="12.75" customHeight="1">
      <c r="A8" s="73" t="s">
        <v>203</v>
      </c>
      <c r="B8" s="72" t="s">
        <v>206</v>
      </c>
      <c r="C8" s="115">
        <v>10260</v>
      </c>
      <c r="D8" s="136">
        <v>11.690042954641267</v>
      </c>
      <c r="E8" s="74"/>
      <c r="F8" s="115">
        <v>7731</v>
      </c>
      <c r="G8" s="137">
        <v>5.275008699568092</v>
      </c>
    </row>
    <row r="9" spans="1:12" ht="12.75" customHeight="1">
      <c r="A9" s="73" t="s">
        <v>203</v>
      </c>
      <c r="B9" s="69" t="s">
        <v>208</v>
      </c>
      <c r="C9" s="115">
        <v>553</v>
      </c>
      <c r="D9" s="136">
        <v>0.63007736392949509</v>
      </c>
      <c r="E9" s="74"/>
      <c r="F9" s="115">
        <v>209</v>
      </c>
      <c r="G9" s="137">
        <v>0.14260468480270744</v>
      </c>
    </row>
    <row r="10" spans="1:12" ht="12.75" customHeight="1">
      <c r="A10" s="73"/>
      <c r="B10" s="69"/>
      <c r="C10" s="115"/>
      <c r="D10" s="136"/>
      <c r="E10" s="74"/>
      <c r="F10" s="115"/>
      <c r="G10" s="137"/>
    </row>
    <row r="11" spans="1:12" ht="12.75" customHeight="1">
      <c r="A11" s="73" t="s">
        <v>209</v>
      </c>
      <c r="B11" s="69" t="s">
        <v>238</v>
      </c>
      <c r="C11" s="115">
        <v>40756</v>
      </c>
      <c r="D11" s="136">
        <v>46.436587783563297</v>
      </c>
      <c r="E11" s="75"/>
      <c r="F11" s="115">
        <v>44126</v>
      </c>
      <c r="G11" s="137">
        <v>30.108011108154397</v>
      </c>
    </row>
    <row r="12" spans="1:12" ht="12.75" customHeight="1">
      <c r="A12" s="73" t="s">
        <v>209</v>
      </c>
      <c r="B12" s="69" t="s">
        <v>211</v>
      </c>
      <c r="C12" s="115">
        <v>33304</v>
      </c>
      <c r="D12" s="136">
        <v>37.945925005981742</v>
      </c>
      <c r="E12" s="74"/>
      <c r="F12" s="115">
        <v>32218</v>
      </c>
      <c r="G12" s="137">
        <v>21.982955669730277</v>
      </c>
    </row>
    <row r="13" spans="1:12" ht="12.75" customHeight="1">
      <c r="A13" s="73" t="s">
        <v>209</v>
      </c>
      <c r="B13" s="72" t="s">
        <v>212</v>
      </c>
      <c r="C13" s="115">
        <v>23885</v>
      </c>
      <c r="D13" s="136">
        <v>27.214100971891487</v>
      </c>
      <c r="E13" s="74"/>
      <c r="F13" s="115">
        <v>19782</v>
      </c>
      <c r="G13" s="137">
        <v>13.497635764436167</v>
      </c>
    </row>
    <row r="14" spans="1:12" ht="12.75" customHeight="1">
      <c r="A14" s="73"/>
      <c r="B14" s="69"/>
      <c r="C14" s="115"/>
      <c r="D14" s="136"/>
      <c r="E14" s="74"/>
      <c r="F14" s="115"/>
      <c r="G14" s="137"/>
    </row>
    <row r="15" spans="1:12" ht="12.75" customHeight="1">
      <c r="A15" s="73" t="s">
        <v>213</v>
      </c>
      <c r="B15" s="70" t="s">
        <v>215</v>
      </c>
      <c r="C15" s="115">
        <v>30709</v>
      </c>
      <c r="D15" s="136">
        <v>34.989232855173356</v>
      </c>
      <c r="E15" s="74"/>
      <c r="F15" s="115">
        <v>22652</v>
      </c>
      <c r="G15" s="137">
        <v>15.455891483975737</v>
      </c>
    </row>
    <row r="16" spans="1:12" ht="12.75" customHeight="1">
      <c r="A16" s="73" t="s">
        <v>213</v>
      </c>
      <c r="B16" s="69" t="s">
        <v>214</v>
      </c>
      <c r="C16" s="115">
        <v>32531</v>
      </c>
      <c r="D16" s="136">
        <v>37.065183952966379</v>
      </c>
      <c r="E16" s="74"/>
      <c r="F16" s="115">
        <v>53026</v>
      </c>
      <c r="G16" s="137">
        <v>36.180650795925189</v>
      </c>
    </row>
    <row r="17" spans="1:7" ht="12.75" customHeight="1">
      <c r="A17" s="73" t="s">
        <v>213</v>
      </c>
      <c r="B17" s="69" t="s">
        <v>216</v>
      </c>
      <c r="C17" s="115">
        <v>14706</v>
      </c>
      <c r="D17" s="136">
        <v>16.755728234985813</v>
      </c>
      <c r="E17" s="74"/>
      <c r="F17" s="115">
        <v>11688</v>
      </c>
      <c r="G17" s="137">
        <v>7.9749452438949504</v>
      </c>
    </row>
    <row r="18" spans="1:7" ht="12.75" customHeight="1">
      <c r="A18" s="73" t="s">
        <v>213</v>
      </c>
      <c r="B18" s="69" t="s">
        <v>217</v>
      </c>
      <c r="C18" s="115">
        <v>4542</v>
      </c>
      <c r="D18" s="136">
        <v>5.1750657992183848</v>
      </c>
      <c r="E18" s="74"/>
      <c r="F18" s="115">
        <v>2275</v>
      </c>
      <c r="G18" s="137">
        <v>1.5522758752447821</v>
      </c>
    </row>
    <row r="19" spans="1:7" ht="12.75" customHeight="1">
      <c r="A19" s="73" t="s">
        <v>213</v>
      </c>
      <c r="B19" s="72" t="s">
        <v>218</v>
      </c>
      <c r="C19" s="115">
        <v>3073</v>
      </c>
      <c r="D19" s="136">
        <v>3.5013159843677006</v>
      </c>
      <c r="E19" s="74"/>
      <c r="F19" s="115">
        <v>1082</v>
      </c>
      <c r="G19" s="137">
        <v>0.73826922945707862</v>
      </c>
    </row>
    <row r="20" spans="1:7" ht="12.75" customHeight="1">
      <c r="A20" s="73"/>
      <c r="B20" s="69"/>
      <c r="C20" s="115"/>
      <c r="D20" s="136"/>
      <c r="E20" s="74"/>
      <c r="F20" s="103"/>
      <c r="G20" s="138"/>
    </row>
    <row r="21" spans="1:7" ht="12.75" customHeight="1">
      <c r="A21" s="73" t="s">
        <v>219</v>
      </c>
      <c r="B21" s="69" t="s">
        <v>220</v>
      </c>
      <c r="C21" s="115">
        <v>48569</v>
      </c>
      <c r="D21" s="136">
        <v>55.338566887326671</v>
      </c>
      <c r="E21" s="74"/>
      <c r="F21" s="40" t="s">
        <v>15</v>
      </c>
      <c r="G21" s="49" t="s">
        <v>15</v>
      </c>
    </row>
    <row r="22" spans="1:7" ht="12.75" customHeight="1">
      <c r="A22" s="73" t="s">
        <v>219</v>
      </c>
      <c r="B22" s="69" t="s">
        <v>222</v>
      </c>
      <c r="C22" s="115">
        <v>15898</v>
      </c>
      <c r="D22" s="136">
        <v>18.113869677669285</v>
      </c>
      <c r="E22" s="74"/>
      <c r="F22" s="116">
        <v>9116</v>
      </c>
      <c r="G22" s="139">
        <v>6.2200206060357939</v>
      </c>
    </row>
    <row r="23" spans="1:7" ht="12.75" customHeight="1">
      <c r="A23" s="73" t="s">
        <v>219</v>
      </c>
      <c r="B23" s="69" t="s">
        <v>221</v>
      </c>
      <c r="C23" s="115">
        <v>13917</v>
      </c>
      <c r="D23" s="136">
        <v>15.856757095491472</v>
      </c>
      <c r="E23" s="74"/>
      <c r="F23" s="116">
        <v>3856</v>
      </c>
      <c r="G23" s="139">
        <v>2.6310223186566501</v>
      </c>
    </row>
    <row r="24" spans="1:7" ht="12.75" customHeight="1">
      <c r="A24" s="73" t="s">
        <v>219</v>
      </c>
      <c r="B24" s="69" t="s">
        <v>223</v>
      </c>
      <c r="C24" s="115">
        <v>5739</v>
      </c>
      <c r="D24" s="136">
        <v>6.5389041439265325</v>
      </c>
      <c r="E24" s="74"/>
      <c r="F24" s="116">
        <v>2204</v>
      </c>
      <c r="G24" s="139">
        <v>1.503831221555824</v>
      </c>
    </row>
    <row r="25" spans="1:7" ht="12.75" customHeight="1">
      <c r="A25" s="73"/>
      <c r="B25" s="69"/>
      <c r="C25" s="115"/>
      <c r="D25" s="136"/>
      <c r="E25" s="74"/>
      <c r="F25" s="116"/>
      <c r="G25" s="139"/>
    </row>
    <row r="26" spans="1:7" ht="12.75" customHeight="1">
      <c r="A26" s="73" t="s">
        <v>199</v>
      </c>
      <c r="B26" s="69" t="s">
        <v>225</v>
      </c>
      <c r="C26" s="115">
        <v>30566</v>
      </c>
      <c r="D26" s="136">
        <v>34.82630145726754</v>
      </c>
      <c r="E26" s="74"/>
      <c r="F26" s="116">
        <v>22455</v>
      </c>
      <c r="G26" s="139">
        <v>15.321474627965529</v>
      </c>
    </row>
    <row r="27" spans="1:7" ht="12.75" customHeight="1">
      <c r="A27" s="73" t="s">
        <v>199</v>
      </c>
      <c r="B27" s="72" t="s">
        <v>229</v>
      </c>
      <c r="C27" s="115">
        <v>7691</v>
      </c>
      <c r="D27" s="136">
        <v>8.7629746943612066</v>
      </c>
      <c r="E27" s="75"/>
      <c r="F27" s="116">
        <v>5035</v>
      </c>
      <c r="G27" s="139">
        <v>3.4354764975197702</v>
      </c>
    </row>
    <row r="28" spans="1:7" ht="12.75" customHeight="1">
      <c r="A28" s="73" t="s">
        <v>199</v>
      </c>
      <c r="B28" s="70" t="s">
        <v>224</v>
      </c>
      <c r="C28" s="115">
        <v>5304</v>
      </c>
      <c r="D28" s="136">
        <v>6.0432736677794612</v>
      </c>
      <c r="E28" s="74"/>
      <c r="F28" s="116">
        <v>4597</v>
      </c>
      <c r="G28" s="139">
        <v>3.1366207465935223</v>
      </c>
    </row>
    <row r="29" spans="1:7" ht="12.75" customHeight="1">
      <c r="A29" s="73" t="s">
        <v>199</v>
      </c>
      <c r="B29" s="72" t="s">
        <v>230</v>
      </c>
      <c r="C29" s="115">
        <v>3176</v>
      </c>
      <c r="D29" s="136">
        <v>3.6186721660760881</v>
      </c>
      <c r="E29" s="74"/>
      <c r="F29" s="116">
        <v>1718</v>
      </c>
      <c r="G29" s="139">
        <v>1.172224155459576</v>
      </c>
    </row>
    <row r="30" spans="1:7" ht="12.75" customHeight="1">
      <c r="A30" s="73" t="s">
        <v>199</v>
      </c>
      <c r="B30" s="69" t="s">
        <v>227</v>
      </c>
      <c r="C30" s="115">
        <v>3479</v>
      </c>
      <c r="D30" s="136">
        <v>3.9639044287716341</v>
      </c>
      <c r="E30" s="74"/>
      <c r="F30" s="116">
        <v>2173</v>
      </c>
      <c r="G30" s="139">
        <v>1.4826793305085324</v>
      </c>
    </row>
    <row r="31" spans="1:7" ht="12.75" customHeight="1">
      <c r="A31" s="73" t="s">
        <v>199</v>
      </c>
      <c r="B31" s="69" t="s">
        <v>226</v>
      </c>
      <c r="C31" s="115">
        <v>1847</v>
      </c>
      <c r="D31" s="136">
        <v>2.104435607916415</v>
      </c>
      <c r="E31" s="75"/>
      <c r="F31" s="116">
        <v>763</v>
      </c>
      <c r="G31" s="139">
        <v>0.52060944738978843</v>
      </c>
    </row>
    <row r="32" spans="1:7" ht="12.75" customHeight="1">
      <c r="A32" s="73" t="s">
        <v>199</v>
      </c>
      <c r="B32" s="70" t="s">
        <v>231</v>
      </c>
      <c r="C32" s="115">
        <v>929</v>
      </c>
      <c r="D32" s="136">
        <v>1.0584843961853545</v>
      </c>
      <c r="E32" s="74"/>
      <c r="F32" s="116">
        <v>512</v>
      </c>
      <c r="G32" s="139">
        <v>0.34934736181333115</v>
      </c>
    </row>
    <row r="33" spans="1:8" ht="12.75" customHeight="1">
      <c r="A33" s="73" t="s">
        <v>199</v>
      </c>
      <c r="B33" s="69" t="s">
        <v>239</v>
      </c>
      <c r="C33" s="115">
        <v>615</v>
      </c>
      <c r="D33" s="136">
        <v>0.70071894903551446</v>
      </c>
      <c r="E33" s="74"/>
      <c r="F33" s="116">
        <v>447</v>
      </c>
      <c r="G33" s="139">
        <v>0.3049966225206231</v>
      </c>
    </row>
    <row r="34" spans="1:8" ht="12.75" customHeight="1">
      <c r="A34" s="73"/>
      <c r="B34" s="72"/>
      <c r="C34" s="115"/>
      <c r="D34" s="136"/>
      <c r="E34" s="74"/>
      <c r="F34" s="116"/>
      <c r="G34" s="139"/>
    </row>
    <row r="35" spans="1:8" s="21" customFormat="1" ht="12.75" customHeight="1">
      <c r="A35" s="43" t="s">
        <v>233</v>
      </c>
      <c r="B35" s="68" t="s">
        <v>240</v>
      </c>
      <c r="C35" s="144">
        <v>87767</v>
      </c>
      <c r="D35" s="136">
        <v>100</v>
      </c>
      <c r="E35" s="80"/>
      <c r="F35" s="121">
        <v>146559</v>
      </c>
      <c r="G35" s="139">
        <v>100</v>
      </c>
      <c r="H35" s="60"/>
    </row>
    <row r="36" spans="1:8" ht="12.75" customHeight="1">
      <c r="A36" s="39"/>
      <c r="B36" s="27"/>
      <c r="C36" s="115"/>
      <c r="D36" s="136"/>
      <c r="E36" s="74"/>
      <c r="F36" s="116"/>
      <c r="G36" s="139"/>
      <c r="H36" s="15"/>
    </row>
    <row r="37" spans="1:8" ht="12.75" customHeight="1">
      <c r="A37" s="39" t="s">
        <v>29</v>
      </c>
      <c r="B37" s="27" t="s">
        <v>241</v>
      </c>
      <c r="C37" s="115">
        <v>571</v>
      </c>
      <c r="D37" s="136" t="s">
        <v>15</v>
      </c>
      <c r="E37" s="74"/>
      <c r="F37" s="116">
        <v>7069</v>
      </c>
      <c r="G37" s="139" t="s">
        <v>15</v>
      </c>
      <c r="H37" s="15"/>
    </row>
    <row r="38" spans="1:8" ht="12.75" customHeight="1">
      <c r="A38" s="39"/>
      <c r="B38" s="27"/>
      <c r="C38" s="115"/>
      <c r="D38" s="136"/>
      <c r="E38" s="75"/>
      <c r="F38" s="116"/>
      <c r="G38" s="139"/>
      <c r="H38" s="15"/>
    </row>
    <row r="39" spans="1:8" s="21" customFormat="1" ht="12.75" customHeight="1" thickBot="1">
      <c r="A39" s="43" t="s">
        <v>4</v>
      </c>
      <c r="B39" s="68" t="s">
        <v>174</v>
      </c>
      <c r="C39" s="144">
        <v>88338</v>
      </c>
      <c r="D39" s="136" t="s">
        <v>237</v>
      </c>
      <c r="E39" s="74"/>
      <c r="F39" s="121">
        <v>153628</v>
      </c>
      <c r="G39" s="139" t="s">
        <v>237</v>
      </c>
      <c r="H39" s="60"/>
    </row>
    <row r="40" spans="1:8" ht="17.25" customHeight="1">
      <c r="A40" s="28"/>
      <c r="B40" s="28"/>
      <c r="C40" s="29"/>
      <c r="D40" s="29"/>
      <c r="E40" s="29"/>
      <c r="F40" s="29"/>
      <c r="G40" s="4"/>
    </row>
    <row r="41" spans="1:8" ht="12.75" customHeight="1">
      <c r="A41" s="152" t="s">
        <v>71</v>
      </c>
      <c r="B41" s="152"/>
      <c r="C41" s="152"/>
      <c r="D41" s="152"/>
      <c r="E41" s="152"/>
      <c r="F41" s="152"/>
      <c r="G41" s="152"/>
      <c r="H41" s="76"/>
    </row>
    <row r="42" spans="1:8" ht="12.75" customHeight="1">
      <c r="A42" s="152" t="s">
        <v>75</v>
      </c>
      <c r="B42" s="152"/>
      <c r="C42" s="152"/>
      <c r="D42" s="152"/>
      <c r="E42" s="152"/>
      <c r="F42" s="152"/>
      <c r="G42" s="152"/>
    </row>
    <row r="43" spans="1:8" ht="12.75" customHeight="1">
      <c r="A43" s="152" t="s">
        <v>76</v>
      </c>
      <c r="B43" s="152"/>
      <c r="C43" s="152"/>
      <c r="D43" s="152"/>
      <c r="E43" s="152"/>
      <c r="F43" s="152"/>
      <c r="G43" s="152"/>
    </row>
    <row r="44" spans="1:8" ht="12.75" customHeight="1">
      <c r="A44" s="152" t="s">
        <v>77</v>
      </c>
      <c r="B44" s="152"/>
      <c r="C44" s="152"/>
      <c r="D44" s="152"/>
      <c r="E44" s="152"/>
      <c r="F44" s="152"/>
      <c r="G44" s="152"/>
    </row>
    <row r="45" spans="1:8" ht="12.75" customHeight="1">
      <c r="A45" s="152" t="s">
        <v>79</v>
      </c>
      <c r="B45" s="152"/>
      <c r="C45" s="152"/>
      <c r="D45" s="152"/>
      <c r="E45" s="152"/>
      <c r="F45" s="152"/>
      <c r="G45" s="152"/>
    </row>
    <row r="46" spans="1:8" ht="14.25" customHeight="1">
      <c r="A46" s="134" t="s">
        <v>124</v>
      </c>
      <c r="B46" s="131"/>
      <c r="C46" s="131"/>
      <c r="D46" s="131"/>
      <c r="E46" s="131"/>
      <c r="F46" s="131"/>
      <c r="G46" s="131"/>
    </row>
    <row r="47" spans="1:8" ht="14.25" customHeight="1">
      <c r="A47" s="152" t="s">
        <v>313</v>
      </c>
      <c r="B47" s="161"/>
      <c r="C47" s="161"/>
      <c r="D47" s="161"/>
      <c r="E47" s="161"/>
      <c r="F47" s="161"/>
      <c r="G47" s="161"/>
    </row>
    <row r="48" spans="1:8" ht="18.75" customHeight="1">
      <c r="A48" s="152" t="s">
        <v>142</v>
      </c>
      <c r="B48" s="152"/>
      <c r="C48" s="152"/>
      <c r="D48" s="152"/>
      <c r="E48" s="152"/>
      <c r="F48" s="152"/>
      <c r="G48" s="152"/>
    </row>
    <row r="49" spans="1:7" ht="18.75" customHeight="1">
      <c r="A49" s="152" t="s">
        <v>73</v>
      </c>
      <c r="B49" s="152"/>
      <c r="C49" s="152"/>
      <c r="G49" s="15"/>
    </row>
    <row r="50" spans="1:7" ht="12.75" customHeight="1">
      <c r="G50" s="15"/>
    </row>
    <row r="51" spans="1:7" ht="12.75" customHeight="1"/>
    <row r="52" spans="1:7" ht="12.75" customHeight="1"/>
  </sheetData>
  <customSheetViews>
    <customSheetView guid="{F5DD372A-9DAD-4B53-8211-5D276EBE3F1F}">
      <selection activeCell="J5" sqref="J5:J18"/>
      <pageMargins left="0.39370078740157483" right="0.39370078740157483" top="0.78740157480314965" bottom="0.39370078740157483" header="0.39370078740157483" footer="0.19685039370078741"/>
      <printOptions horizontalCentered="1"/>
      <pageSetup paperSize="9" orientation="portrait" r:id="rId1"/>
      <headerFooter alignWithMargins="0">
        <oddFooter>&amp;C&amp;8Page &amp;P of &amp;N&amp;R&amp;8&amp;A</oddFooter>
      </headerFooter>
    </customSheetView>
    <customSheetView guid="{0B0589F3-BE0D-44AC-8371-7BDF6D1D12C0}" showPageBreaks="1" printArea="1">
      <pageMargins left="0.39370078740157483" right="0.39370078740157483" top="0.78740157480314965" bottom="0.39370078740157483" header="0.39370078740157483" footer="0.19685039370078741"/>
      <printOptions horizontalCentered="1"/>
      <pageSetup paperSize="9" orientation="portrait" r:id="rId2"/>
      <headerFooter alignWithMargins="0">
        <oddFooter>&amp;C&amp;8Page &amp;P of &amp;N&amp;R&amp;8&amp;A</oddFooter>
      </headerFooter>
    </customSheetView>
    <customSheetView guid="{4B829967-B6D6-4983-BF0B-8D051AF02B01}" scale="125" showPageBreaks="1" printArea="1" hiddenColumns="1" topLeftCell="B22">
      <selection activeCell="C37" sqref="C37"/>
      <pageMargins left="0.39370078740157483" right="0.39370078740157483" top="0.78740157480314965" bottom="0.39370078740157483" header="0.39370078740157483" footer="0.19685039370078741"/>
      <printOptions horizontalCentered="1"/>
      <pageSetup paperSize="9" orientation="portrait" r:id="rId3"/>
      <headerFooter alignWithMargins="0">
        <oddFooter>&amp;C&amp;8Page &amp;P of &amp;N&amp;R&amp;8&amp;A</oddFooter>
      </headerFooter>
    </customSheetView>
    <customSheetView guid="{710BBA99-5979-4161-98B5-0404CED4567F}" showPageBreaks="1" printArea="1">
      <pageMargins left="0.39370078740157483" right="0.39370078740157483" top="0.78740157480314965" bottom="0.39370078740157483" header="0.39370078740157483" footer="0.19685039370078741"/>
      <printOptions horizontalCentered="1"/>
      <pageSetup paperSize="9" orientation="portrait" r:id="rId4"/>
      <headerFooter alignWithMargins="0">
        <oddFooter>&amp;C&amp;8Page &amp;P of &amp;N&amp;R&amp;8&amp;A</oddFooter>
      </headerFooter>
    </customSheetView>
    <customSheetView guid="{1B63D202-CB22-479F-A369-7942DC08B7C0}" showPageBreaks="1" printArea="1">
      <selection activeCell="M30" sqref="M30"/>
      <pageMargins left="0.39370078740157483" right="0.39370078740157483" top="0.78740157480314965" bottom="0.39370078740157483" header="0.39370078740157483" footer="0.19685039370078741"/>
      <printOptions horizontalCentered="1"/>
      <pageSetup paperSize="9" orientation="portrait"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portrait" r:id="rId6"/>
      <headerFooter alignWithMargins="0">
        <oddFooter>&amp;C&amp;8Page &amp;P of &amp;N&amp;R&amp;8&amp;A</oddFooter>
      </headerFooter>
    </customSheetView>
    <customSheetView guid="{AB91705C-B51A-4A9B-90DC-B8685E957B00}">
      <pageMargins left="0.39370078740157483" right="0.39370078740157483" top="0.78740157480314965" bottom="0.39370078740157483" header="0.39370078740157483" footer="0.19685039370078741"/>
      <printOptions horizontalCentered="1"/>
      <pageSetup paperSize="9" orientation="portrait" verticalDpi="0"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portrait" r:id="rId8"/>
      <headerFooter alignWithMargins="0">
        <oddFooter>&amp;C&amp;8Page &amp;P of &amp;N&amp;R&amp;8&amp;A</oddFooter>
      </headerFooter>
    </customSheetView>
    <customSheetView guid="{F07932DE-9CF2-4475-BA1F-90FD3455F4C2}" showPageBreaks="1" printArea="1">
      <selection activeCell="C14" sqref="C14"/>
      <pageMargins left="0.39370078740157483" right="0.39370078740157483" top="0.78740157480314965" bottom="0.39370078740157483" header="0.39370078740157483" footer="0.19685039370078741"/>
      <printOptions horizontalCentered="1"/>
      <pageSetup paperSize="9" orientation="portrait" r:id="rId9"/>
      <headerFooter alignWithMargins="0">
        <oddFooter>&amp;C&amp;8Page &amp;P of &amp;N&amp;R&amp;8&amp;A</oddFooter>
      </headerFooter>
    </customSheetView>
    <customSheetView guid="{22194ACC-4E83-4EFB-9880-9B7A33FBE63C}" scale="125" hiddenColumns="1" topLeftCell="B1">
      <selection activeCell="G2" sqref="G2"/>
      <pageMargins left="0.39370078740157483" right="0.39370078740157483" top="0.78740157480314965" bottom="0.39370078740157483" header="0.39370078740157483" footer="0.19685039370078741"/>
      <printOptions horizontalCentered="1"/>
      <pageSetup paperSize="9" orientation="portrait" r:id="rId10"/>
      <headerFooter alignWithMargins="0">
        <oddFooter>&amp;C&amp;8Page &amp;P of &amp;N&amp;R&amp;8&amp;A</oddFooter>
      </headerFooter>
    </customSheetView>
    <customSheetView guid="{9BB39CAE-CBF0-4024-A822-6A198A76FA00}" scale="125" hiddenColumns="1" topLeftCell="B22">
      <selection activeCell="C37" sqref="C37"/>
      <pageMargins left="0.39370078740157483" right="0.39370078740157483" top="0.78740157480314965" bottom="0.39370078740157483" header="0.39370078740157483" footer="0.19685039370078741"/>
      <printOptions horizontalCentered="1"/>
      <pageSetup paperSize="9" orientation="portrait" r:id="rId11"/>
      <headerFooter alignWithMargins="0">
        <oddFooter>&amp;C&amp;8Page &amp;P of &amp;N&amp;R&amp;8&amp;A</oddFooter>
      </headerFooter>
    </customSheetView>
    <customSheetView guid="{511D2C90-0761-4A1D-9B27-365ED390B101}" showPageBreaks="1" printArea="1">
      <selection activeCell="J5" sqref="J5:J18"/>
      <pageMargins left="0.39370078740157483" right="0.39370078740157483" top="0.78740157480314965" bottom="0.39370078740157483" header="0.39370078740157483" footer="0.19685039370078741"/>
      <printOptions horizontalCentered="1"/>
      <pageSetup paperSize="9" orientation="portrait" r:id="rId12"/>
      <headerFooter alignWithMargins="0">
        <oddFooter>&amp;C&amp;8Page &amp;P of &amp;N&amp;R&amp;8&amp;A</oddFooter>
      </headerFooter>
    </customSheetView>
  </customSheetViews>
  <mergeCells count="9">
    <mergeCell ref="A49:C49"/>
    <mergeCell ref="A48:G48"/>
    <mergeCell ref="A3:G3"/>
    <mergeCell ref="A41:G41"/>
    <mergeCell ref="A42:G42"/>
    <mergeCell ref="A43:G43"/>
    <mergeCell ref="A44:G44"/>
    <mergeCell ref="A45:G45"/>
    <mergeCell ref="A47:G47"/>
  </mergeCells>
  <hyperlinks>
    <hyperlink ref="G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83" orientation="portrait" r:id="rId13"/>
  <headerFooter alignWithMargins="0">
    <oddFooter>&amp;C&amp;8Page &amp;P of &amp;N&amp;R&amp;8&amp;A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W31"/>
  <sheetViews>
    <sheetView zoomScaleNormal="100" workbookViewId="0"/>
  </sheetViews>
  <sheetFormatPr defaultColWidth="13" defaultRowHeight="12.75"/>
  <cols>
    <col min="1" max="1" width="49.85546875" style="1" customWidth="1"/>
    <col min="2" max="2" width="22.140625" style="32" customWidth="1"/>
    <col min="3" max="7" width="14.28515625" style="1" customWidth="1"/>
    <col min="8" max="8" width="14.28515625" style="31" customWidth="1"/>
    <col min="9" max="11" width="14.28515625" style="1" customWidth="1"/>
    <col min="12" max="16384" width="13" style="1"/>
  </cols>
  <sheetData>
    <row r="1" spans="1:153" ht="12.75" customHeight="1">
      <c r="A1" s="9" t="str">
        <f>'Table of contents'!A4</f>
        <v>Mental health services in Australia—Specialist homelessness services</v>
      </c>
      <c r="B1" s="1"/>
      <c r="C1" s="9"/>
      <c r="D1" s="9"/>
      <c r="E1" s="9"/>
      <c r="F1" s="9"/>
      <c r="G1" s="9"/>
      <c r="H1" s="1"/>
    </row>
    <row r="2" spans="1:153" ht="12.75" customHeight="1">
      <c r="B2" s="22"/>
      <c r="C2" s="23"/>
      <c r="D2" s="23"/>
      <c r="E2" s="15"/>
      <c r="F2" s="15"/>
      <c r="G2" s="24"/>
      <c r="H2" s="1"/>
      <c r="K2" s="7" t="s">
        <v>14</v>
      </c>
    </row>
    <row r="3" spans="1:153" ht="31.5" customHeight="1" thickBot="1">
      <c r="A3" s="159" t="s">
        <v>162</v>
      </c>
      <c r="B3" s="159"/>
      <c r="C3" s="159"/>
      <c r="D3" s="159"/>
      <c r="E3" s="159"/>
      <c r="F3" s="159"/>
      <c r="G3" s="159"/>
      <c r="H3" s="1"/>
    </row>
    <row r="4" spans="1:153" ht="34.5" customHeight="1" thickBot="1">
      <c r="A4" s="25" t="s">
        <v>93</v>
      </c>
      <c r="B4" s="25" t="s">
        <v>52</v>
      </c>
      <c r="C4" s="6" t="s">
        <v>10</v>
      </c>
      <c r="D4" s="6" t="s">
        <v>20</v>
      </c>
      <c r="E4" s="6" t="s">
        <v>5</v>
      </c>
      <c r="F4" s="6" t="s">
        <v>11</v>
      </c>
      <c r="G4" s="6" t="s">
        <v>8</v>
      </c>
      <c r="H4" s="34" t="s">
        <v>6</v>
      </c>
      <c r="I4" s="34" t="s">
        <v>21</v>
      </c>
      <c r="J4" s="6" t="s">
        <v>7</v>
      </c>
      <c r="K4" s="6" t="s">
        <v>58</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row>
    <row r="5" spans="1:153" ht="12.75" customHeight="1">
      <c r="A5" s="26" t="s">
        <v>112</v>
      </c>
      <c r="B5" s="26" t="s">
        <v>126</v>
      </c>
      <c r="C5" s="35">
        <v>11130</v>
      </c>
      <c r="D5" s="35">
        <v>16348</v>
      </c>
      <c r="E5" s="35">
        <v>6338</v>
      </c>
      <c r="F5" s="35">
        <v>3853</v>
      </c>
      <c r="G5" s="35">
        <v>2891</v>
      </c>
      <c r="H5" s="35">
        <v>2440</v>
      </c>
      <c r="I5" s="35">
        <v>961</v>
      </c>
      <c r="J5" s="35">
        <v>669</v>
      </c>
      <c r="K5" s="35">
        <v>42887</v>
      </c>
      <c r="L5" s="15"/>
    </row>
    <row r="6" spans="1:153" ht="12.75" customHeight="1">
      <c r="A6" s="26" t="s">
        <v>112</v>
      </c>
      <c r="B6" s="27" t="s">
        <v>128</v>
      </c>
      <c r="C6" s="35">
        <v>13587</v>
      </c>
      <c r="D6" s="35">
        <v>17855</v>
      </c>
      <c r="E6" s="35">
        <v>5177</v>
      </c>
      <c r="F6" s="35">
        <v>2242</v>
      </c>
      <c r="G6" s="35">
        <v>3065</v>
      </c>
      <c r="H6" s="35">
        <v>823</v>
      </c>
      <c r="I6" s="35">
        <v>642</v>
      </c>
      <c r="J6" s="35">
        <v>391</v>
      </c>
      <c r="K6" s="35">
        <v>43444</v>
      </c>
    </row>
    <row r="7" spans="1:153" ht="12.75" customHeight="1">
      <c r="A7" s="26" t="s">
        <v>112</v>
      </c>
      <c r="B7" s="33" t="s">
        <v>22</v>
      </c>
      <c r="C7" s="35">
        <v>658</v>
      </c>
      <c r="D7" s="35">
        <v>984</v>
      </c>
      <c r="E7" s="35">
        <v>167</v>
      </c>
      <c r="F7" s="35">
        <v>34</v>
      </c>
      <c r="G7" s="35" t="s">
        <v>30</v>
      </c>
      <c r="H7" s="35">
        <v>13</v>
      </c>
      <c r="I7" s="35">
        <v>141</v>
      </c>
      <c r="J7" s="35">
        <v>12</v>
      </c>
      <c r="K7" s="35">
        <v>2007</v>
      </c>
    </row>
    <row r="8" spans="1:153" ht="12.75" customHeight="1">
      <c r="A8" s="26"/>
      <c r="B8" s="27"/>
      <c r="C8" s="106"/>
      <c r="D8" s="106"/>
      <c r="E8" s="106"/>
      <c r="F8" s="106"/>
      <c r="G8" s="106"/>
      <c r="H8" s="105"/>
      <c r="I8" s="104"/>
      <c r="J8" s="106"/>
      <c r="K8" s="106"/>
    </row>
    <row r="9" spans="1:153" ht="12.75" customHeight="1">
      <c r="A9" s="33" t="s">
        <v>129</v>
      </c>
      <c r="B9" s="33" t="s">
        <v>126</v>
      </c>
      <c r="C9" s="36">
        <v>156.3628072307894</v>
      </c>
      <c r="D9" s="36">
        <v>280.32809430053271</v>
      </c>
      <c r="E9" s="36">
        <v>141.59973744397058</v>
      </c>
      <c r="F9" s="36">
        <v>168.06473436568322</v>
      </c>
      <c r="G9" s="36">
        <v>186.04788850769773</v>
      </c>
      <c r="H9" s="36">
        <v>512.76555056099494</v>
      </c>
      <c r="I9" s="36">
        <v>259.16237426175132</v>
      </c>
      <c r="J9" s="36">
        <v>319.7591052480642</v>
      </c>
      <c r="K9" s="36">
        <v>192.03997075092477</v>
      </c>
    </row>
    <row r="10" spans="1:153" ht="12.75" customHeight="1">
      <c r="A10" s="33" t="s">
        <v>129</v>
      </c>
      <c r="B10" s="26" t="s">
        <v>128</v>
      </c>
      <c r="C10" s="36">
        <v>190.88063448739763</v>
      </c>
      <c r="D10" s="36">
        <v>306.16944725568948</v>
      </c>
      <c r="E10" s="36">
        <v>115.66138225740544</v>
      </c>
      <c r="F10" s="36">
        <v>97.794221242632162</v>
      </c>
      <c r="G10" s="36">
        <v>197.24551306679123</v>
      </c>
      <c r="H10" s="36">
        <v>172.95329840643396</v>
      </c>
      <c r="I10" s="36">
        <v>173.13448936112835</v>
      </c>
      <c r="J10" s="36">
        <v>186.8846190612752</v>
      </c>
      <c r="K10" s="36">
        <v>194.53411265192659</v>
      </c>
    </row>
    <row r="11" spans="1:153" ht="12.75" customHeight="1">
      <c r="A11" s="33" t="s">
        <v>136</v>
      </c>
      <c r="B11" s="27" t="s">
        <v>22</v>
      </c>
      <c r="C11" s="36">
        <v>9.2440904903737131</v>
      </c>
      <c r="D11" s="36">
        <v>16.873186003897978</v>
      </c>
      <c r="E11" s="36">
        <v>3.7310123308840466</v>
      </c>
      <c r="F11" s="36">
        <v>1.4830524184877314</v>
      </c>
      <c r="G11" s="36" t="s">
        <v>30</v>
      </c>
      <c r="H11" s="36">
        <v>2.7319476054479237</v>
      </c>
      <c r="I11" s="36">
        <v>38.024864485855289</v>
      </c>
      <c r="J11" s="36">
        <v>5.7355893318038431</v>
      </c>
      <c r="K11" s="36">
        <v>8.9869709072004582</v>
      </c>
    </row>
    <row r="12" spans="1:153" ht="12.75" customHeight="1">
      <c r="A12" s="16"/>
      <c r="B12" s="33"/>
      <c r="C12" s="104"/>
      <c r="D12" s="104"/>
      <c r="E12" s="104"/>
      <c r="F12" s="104"/>
      <c r="G12" s="104"/>
      <c r="H12" s="104"/>
      <c r="I12" s="106"/>
      <c r="J12" s="104"/>
      <c r="K12" s="104"/>
    </row>
    <row r="13" spans="1:153" ht="12.75" customHeight="1">
      <c r="A13" s="16" t="s">
        <v>113</v>
      </c>
      <c r="B13" s="27" t="s">
        <v>126</v>
      </c>
      <c r="C13" s="124">
        <v>8788</v>
      </c>
      <c r="D13" s="124">
        <v>13907</v>
      </c>
      <c r="E13" s="124">
        <v>8866</v>
      </c>
      <c r="F13" s="124">
        <v>7626</v>
      </c>
      <c r="G13" s="124">
        <v>4262</v>
      </c>
      <c r="H13" s="124">
        <v>1706</v>
      </c>
      <c r="I13" s="124">
        <v>684</v>
      </c>
      <c r="J13" s="124">
        <v>2812</v>
      </c>
      <c r="K13" s="124">
        <v>47901</v>
      </c>
    </row>
    <row r="14" spans="1:153" ht="12.75" customHeight="1">
      <c r="A14" s="16" t="s">
        <v>113</v>
      </c>
      <c r="B14" s="33" t="s">
        <v>128</v>
      </c>
      <c r="C14" s="124">
        <v>22402</v>
      </c>
      <c r="D14" s="124">
        <v>46610</v>
      </c>
      <c r="E14" s="124">
        <v>12677</v>
      </c>
      <c r="F14" s="124">
        <v>6707</v>
      </c>
      <c r="G14" s="124">
        <v>5895</v>
      </c>
      <c r="H14" s="124">
        <v>813</v>
      </c>
      <c r="I14" s="124">
        <v>836</v>
      </c>
      <c r="J14" s="124">
        <v>4197</v>
      </c>
      <c r="K14" s="124">
        <v>99897</v>
      </c>
    </row>
    <row r="15" spans="1:153" ht="12.75" customHeight="1">
      <c r="A15" s="16" t="s">
        <v>113</v>
      </c>
      <c r="B15" s="27" t="s">
        <v>22</v>
      </c>
      <c r="C15" s="124">
        <v>1574</v>
      </c>
      <c r="D15" s="124">
        <v>3409</v>
      </c>
      <c r="E15" s="124">
        <v>408</v>
      </c>
      <c r="F15" s="124">
        <v>114</v>
      </c>
      <c r="G15" s="124">
        <v>1</v>
      </c>
      <c r="H15" s="124">
        <v>50</v>
      </c>
      <c r="I15" s="124">
        <v>217</v>
      </c>
      <c r="J15" s="124">
        <v>59</v>
      </c>
      <c r="K15" s="124">
        <v>5830</v>
      </c>
    </row>
    <row r="16" spans="1:153" ht="13.5" customHeight="1">
      <c r="A16" s="16"/>
      <c r="B16" s="27"/>
      <c r="C16" s="104"/>
      <c r="D16" s="104"/>
      <c r="E16" s="104"/>
      <c r="F16" s="104"/>
      <c r="G16" s="104"/>
      <c r="H16" s="104"/>
      <c r="I16" s="104"/>
      <c r="J16" s="104"/>
      <c r="K16" s="104"/>
    </row>
    <row r="17" spans="1:17">
      <c r="A17" s="33" t="s">
        <v>130</v>
      </c>
      <c r="B17" s="33" t="s">
        <v>126</v>
      </c>
      <c r="C17" s="36">
        <v>123.46058849453524</v>
      </c>
      <c r="D17" s="36">
        <v>238.47093267907439</v>
      </c>
      <c r="E17" s="36">
        <v>198.07877440489796</v>
      </c>
      <c r="F17" s="36">
        <v>332.63993362904239</v>
      </c>
      <c r="G17" s="36">
        <v>274.27744753365886</v>
      </c>
      <c r="H17" s="36">
        <v>358.51558576108908</v>
      </c>
      <c r="I17" s="36">
        <v>184.46104473989377</v>
      </c>
      <c r="J17" s="36">
        <v>1344.0397667527006</v>
      </c>
      <c r="K17" s="36">
        <v>214.4917256730489</v>
      </c>
    </row>
    <row r="18" spans="1:17">
      <c r="A18" s="33" t="s">
        <v>130</v>
      </c>
      <c r="B18" s="27" t="s">
        <v>128</v>
      </c>
      <c r="C18" s="36">
        <v>314.7205397649725</v>
      </c>
      <c r="D18" s="36">
        <v>799.24715410740339</v>
      </c>
      <c r="E18" s="36">
        <v>283.22181627914404</v>
      </c>
      <c r="F18" s="36">
        <v>292.55389914109458</v>
      </c>
      <c r="G18" s="36">
        <v>379.36779756239298</v>
      </c>
      <c r="H18" s="36">
        <v>170.85180024839707</v>
      </c>
      <c r="I18" s="36">
        <v>225.45238801542567</v>
      </c>
      <c r="J18" s="36">
        <v>2006.0223687983939</v>
      </c>
      <c r="K18" s="36">
        <v>447.32009602222428</v>
      </c>
    </row>
    <row r="19" spans="1:17" s="145" customFormat="1" ht="13.5" thickBot="1">
      <c r="A19" s="146" t="s">
        <v>131</v>
      </c>
      <c r="B19" s="146" t="s">
        <v>22</v>
      </c>
      <c r="C19" s="147">
        <v>22.112763574237423</v>
      </c>
      <c r="D19" s="147">
        <v>58.455986877325422</v>
      </c>
      <c r="E19" s="147">
        <v>9.1152876107825804</v>
      </c>
      <c r="F19" s="147">
        <v>4.972587520811806</v>
      </c>
      <c r="G19" s="147">
        <v>6.4354164132721464E-2</v>
      </c>
      <c r="H19" s="147">
        <v>10.507490790184322</v>
      </c>
      <c r="I19" s="147">
        <v>58.520536123621262</v>
      </c>
      <c r="J19" s="147">
        <v>28.199980881368894</v>
      </c>
      <c r="K19" s="147">
        <v>26.105650418026244</v>
      </c>
      <c r="L19" s="15"/>
      <c r="M19" s="15"/>
      <c r="N19" s="15"/>
      <c r="O19" s="15"/>
      <c r="P19" s="15"/>
      <c r="Q19" s="15"/>
    </row>
    <row r="20" spans="1:17" s="145" customFormat="1">
      <c r="A20" s="27"/>
      <c r="B20" s="27"/>
      <c r="C20" s="36"/>
      <c r="D20" s="36"/>
      <c r="E20" s="36"/>
      <c r="F20" s="36"/>
      <c r="G20" s="36"/>
      <c r="H20" s="36"/>
      <c r="I20" s="36"/>
      <c r="J20" s="36"/>
      <c r="K20" s="36"/>
      <c r="L20" s="15"/>
      <c r="M20" s="15"/>
      <c r="N20" s="15"/>
      <c r="O20" s="15"/>
      <c r="P20" s="15"/>
      <c r="Q20" s="15"/>
    </row>
    <row r="21" spans="1:17" s="2" customFormat="1" ht="12.75" customHeight="1">
      <c r="A21" s="114" t="s">
        <v>72</v>
      </c>
      <c r="B21" s="68"/>
      <c r="C21" s="35"/>
      <c r="D21" s="35"/>
      <c r="E21" s="35"/>
      <c r="F21" s="15"/>
      <c r="G21" s="118"/>
      <c r="H21" s="68"/>
      <c r="I21" s="68"/>
      <c r="J21" s="35"/>
      <c r="K21" s="35"/>
      <c r="L21" s="1"/>
      <c r="M21" s="1"/>
      <c r="N21" s="1"/>
      <c r="O21" s="1"/>
      <c r="P21" s="1"/>
      <c r="Q21" s="1"/>
    </row>
    <row r="22" spans="1:17">
      <c r="A22" s="152" t="s">
        <v>51</v>
      </c>
      <c r="B22" s="152"/>
      <c r="C22" s="152"/>
      <c r="D22" s="152"/>
      <c r="E22" s="152"/>
      <c r="F22" s="152"/>
      <c r="G22" s="152"/>
      <c r="H22" s="152"/>
      <c r="I22" s="152"/>
      <c r="J22" s="152"/>
      <c r="K22" s="152"/>
    </row>
    <row r="23" spans="1:17">
      <c r="A23" s="166" t="s">
        <v>54</v>
      </c>
      <c r="B23" s="166"/>
      <c r="C23" s="166"/>
      <c r="D23" s="166"/>
      <c r="E23" s="166"/>
      <c r="F23" s="166"/>
      <c r="G23" s="166"/>
      <c r="H23" s="167"/>
      <c r="I23" s="167"/>
      <c r="J23" s="167"/>
      <c r="K23" s="167"/>
    </row>
    <row r="24" spans="1:17">
      <c r="A24" s="166" t="s">
        <v>132</v>
      </c>
      <c r="B24" s="166"/>
      <c r="C24" s="166"/>
      <c r="D24" s="166"/>
      <c r="E24" s="166"/>
      <c r="F24" s="166"/>
      <c r="G24" s="166"/>
      <c r="H24" s="167"/>
      <c r="I24" s="167"/>
      <c r="J24" s="167"/>
      <c r="K24" s="167"/>
    </row>
    <row r="25" spans="1:17" ht="12" customHeight="1">
      <c r="A25" s="166" t="s">
        <v>127</v>
      </c>
      <c r="B25" s="166"/>
      <c r="C25" s="166"/>
      <c r="D25" s="166"/>
      <c r="E25" s="166"/>
      <c r="F25" s="166"/>
      <c r="G25" s="166"/>
      <c r="H25" s="152"/>
      <c r="I25" s="152"/>
      <c r="J25" s="152"/>
      <c r="K25" s="152"/>
    </row>
    <row r="26" spans="1:17">
      <c r="A26" s="166" t="s">
        <v>169</v>
      </c>
      <c r="B26" s="166"/>
      <c r="C26" s="166"/>
      <c r="D26" s="166"/>
      <c r="E26" s="166"/>
      <c r="F26" s="166"/>
      <c r="G26" s="166"/>
      <c r="H26" s="1"/>
    </row>
    <row r="27" spans="1:17">
      <c r="A27" s="127" t="s">
        <v>124</v>
      </c>
      <c r="B27" s="133"/>
      <c r="C27" s="133"/>
      <c r="D27" s="133"/>
      <c r="E27" s="133"/>
      <c r="F27" s="133"/>
      <c r="G27" s="133"/>
      <c r="H27" s="1"/>
    </row>
    <row r="28" spans="1:17">
      <c r="A28" s="166" t="s">
        <v>313</v>
      </c>
      <c r="B28" s="164"/>
      <c r="C28" s="164"/>
      <c r="D28" s="164"/>
      <c r="E28" s="164"/>
      <c r="F28" s="164"/>
      <c r="G28" s="164"/>
      <c r="H28" s="164"/>
      <c r="I28" s="164"/>
      <c r="J28" s="164"/>
      <c r="K28" s="164"/>
    </row>
    <row r="29" spans="1:17" ht="20.25" customHeight="1">
      <c r="A29" s="168" t="s">
        <v>142</v>
      </c>
      <c r="B29" s="168"/>
      <c r="C29" s="168"/>
      <c r="D29" s="168"/>
      <c r="E29" s="168"/>
      <c r="F29" s="168"/>
      <c r="G29" s="168"/>
      <c r="H29" s="168"/>
      <c r="I29" s="168"/>
      <c r="J29" s="168"/>
      <c r="K29" s="168"/>
      <c r="L29" s="86"/>
    </row>
    <row r="30" spans="1:17" ht="16.5" customHeight="1">
      <c r="A30" s="152" t="s">
        <v>53</v>
      </c>
      <c r="B30" s="152"/>
      <c r="C30" s="152"/>
      <c r="D30" s="152"/>
      <c r="E30" s="152"/>
      <c r="F30" s="152"/>
      <c r="G30" s="152"/>
    </row>
    <row r="31" spans="1:17">
      <c r="A31" s="32"/>
      <c r="B31" s="1"/>
      <c r="G31" s="31"/>
    </row>
  </sheetData>
  <customSheetViews>
    <customSheetView guid="{F5DD372A-9DAD-4B53-8211-5D276EBE3F1F}">
      <selection activeCell="J5" sqref="J5:J18"/>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0B0589F3-BE0D-44AC-8371-7BDF6D1D12C0}" printArea="1">
      <pageMargins left="0.39370078740157483" right="0.39370078740157483" top="0.78740157480314965" bottom="0.39370078740157483" header="0.39370078740157483" footer="0.19685039370078741"/>
      <printOptions horizontalCentered="1"/>
      <pageSetup paperSize="9" orientation="landscape" r:id="rId2"/>
      <headerFooter alignWithMargins="0">
        <oddFooter>&amp;C&amp;8Page &amp;P of &amp;N&amp;R&amp;8&amp;A</oddFooter>
      </headerFooter>
    </customSheetView>
    <customSheetView guid="{4B829967-B6D6-4983-BF0B-8D051AF02B01}" scale="125" printArea="1" topLeftCell="A19">
      <selection activeCell="A24" sqref="A24:G24"/>
      <pageMargins left="0.39370078740157483" right="0.39370078740157483" top="0.78740157480314965" bottom="0.39370078740157483" header="0.39370078740157483" footer="0.19685039370078741"/>
      <printOptions horizontalCentered="1"/>
      <pageSetup paperSize="9" orientation="landscape" r:id="rId3"/>
      <headerFooter alignWithMargins="0">
        <oddFooter>&amp;C&amp;8Page &amp;P of &amp;N&amp;R&amp;8&amp;A</oddFooter>
      </headerFooter>
    </customSheetView>
    <customSheetView guid="{710BBA99-5979-4161-98B5-0404CED4567F}" printArea="1">
      <pageMargins left="0.39370078740157483" right="0.39370078740157483" top="0.78740157480314965" bottom="0.39370078740157483" header="0.39370078740157483" footer="0.19685039370078741"/>
      <printOptions horizontalCentered="1"/>
      <pageSetup paperSize="9" orientation="landscape" r:id="rId4"/>
      <headerFooter alignWithMargins="0">
        <oddFooter>&amp;C&amp;8Page &amp;P of &amp;N&amp;R&amp;8&amp;A</oddFooter>
      </headerFooter>
    </customSheetView>
    <customSheetView guid="{1B63D202-CB22-479F-A369-7942DC08B7C0}" printArea="1">
      <selection activeCell="B15" sqref="B15"/>
      <pageMargins left="0.39370078740157483" right="0.39370078740157483" top="0.78740157480314965" bottom="0.39370078740157483" header="0.39370078740157483" footer="0.19685039370078741"/>
      <printOptions horizontalCentered="1"/>
      <pageSetup paperSize="9" orientation="landscape" r:id="rId5"/>
      <headerFooter alignWithMargins="0">
        <oddFooter>&amp;C&amp;8Page &amp;P of &amp;N&amp;R&amp;8&amp;A</oddFooter>
      </headerFooter>
    </customSheetView>
    <customSheetView guid="{33157501-266F-4E73-90DB-D1AE90F84E4E}">
      <pageMargins left="0.39370078740157483" right="0.39370078740157483" top="0.78740157480314965" bottom="0.39370078740157483" header="0.39370078740157483" footer="0.19685039370078741"/>
      <printOptions horizontalCentered="1"/>
      <pageSetup paperSize="9" orientation="landscape" r:id="rId6"/>
      <headerFooter alignWithMargins="0">
        <oddFooter>&amp;C&amp;8Page &amp;P of &amp;N&amp;R&amp;8&amp;A</oddFooter>
      </headerFooter>
    </customSheetView>
    <customSheetView guid="{AB91705C-B51A-4A9B-90DC-B8685E957B00}">
      <pageMargins left="0.39370078740157483" right="0.39370078740157483" top="0.78740157480314965" bottom="0.39370078740157483" header="0.39370078740157483" footer="0.19685039370078741"/>
      <printOptions horizontalCentered="1"/>
      <pageSetup paperSize="9" orientation="landscape" r:id="rId7"/>
      <headerFooter alignWithMargins="0">
        <oddFooter>&amp;C&amp;8Page &amp;P of &amp;N&amp;R&amp;8&amp;A</oddFooter>
      </headerFooter>
    </customSheetView>
    <customSheetView guid="{72A91899-CD37-4C87-9D7B-A6DA31F42EAE}">
      <selection activeCell="B9" sqref="B9"/>
      <pageMargins left="0.39370078740157483" right="0.39370078740157483" top="0.78740157480314965" bottom="0.39370078740157483" header="0.39370078740157483" footer="0.19685039370078741"/>
      <printOptions horizontalCentered="1"/>
      <pageSetup paperSize="9" orientation="landscape" r:id="rId8"/>
      <headerFooter alignWithMargins="0">
        <oddFooter>&amp;C&amp;8Page &amp;P of &amp;N&amp;R&amp;8&amp;A</oddFooter>
      </headerFooter>
    </customSheetView>
    <customSheetView guid="{F07932DE-9CF2-4475-BA1F-90FD3455F4C2}" printArea="1">
      <selection activeCell="G12" sqref="G12"/>
      <pageMargins left="0.39370078740157483" right="0.39370078740157483" top="0.78740157480314965" bottom="0.39370078740157483" header="0.39370078740157483" footer="0.19685039370078741"/>
      <printOptions horizontalCentered="1"/>
      <pageSetup paperSize="9" orientation="landscape" r:id="rId9"/>
      <headerFooter alignWithMargins="0">
        <oddFooter>&amp;C&amp;8Page &amp;P of &amp;N&amp;R&amp;8&amp;A</oddFooter>
      </headerFooter>
    </customSheetView>
    <customSheetView guid="{22194ACC-4E83-4EFB-9880-9B7A33FBE63C}" scale="125">
      <selection activeCell="A20" sqref="A20"/>
      <pageMargins left="0.39370078740157483" right="0.39370078740157483" top="0.78740157480314965" bottom="0.39370078740157483" header="0.39370078740157483" footer="0.19685039370078741"/>
      <printOptions horizontalCentered="1"/>
      <pageSetup paperSize="9" orientation="landscape" r:id="rId10"/>
      <headerFooter alignWithMargins="0">
        <oddFooter>&amp;C&amp;8Page &amp;P of &amp;N&amp;R&amp;8&amp;A</oddFooter>
      </headerFooter>
    </customSheetView>
    <customSheetView guid="{9BB39CAE-CBF0-4024-A822-6A198A76FA00}" scale="125">
      <selection activeCell="I29" sqref="I29"/>
      <pageMargins left="0.39370078740157483" right="0.39370078740157483" top="0.78740157480314965" bottom="0.39370078740157483" header="0.39370078740157483" footer="0.19685039370078741"/>
      <printOptions horizontalCentered="1"/>
      <pageSetup paperSize="9" orientation="landscape" r:id="rId11"/>
      <headerFooter alignWithMargins="0">
        <oddFooter>&amp;C&amp;8Page &amp;P of &amp;N&amp;R&amp;8&amp;A</oddFooter>
      </headerFooter>
    </customSheetView>
    <customSheetView guid="{511D2C90-0761-4A1D-9B27-365ED390B101}" printArea="1">
      <selection activeCell="J5" sqref="J5:J18"/>
      <pageMargins left="0.39370078740157483" right="0.39370078740157483" top="0.78740157480314965" bottom="0.39370078740157483" header="0.39370078740157483" footer="0.19685039370078741"/>
      <printOptions horizontalCentered="1"/>
      <pageSetup paperSize="9" orientation="landscape" r:id="rId12"/>
      <headerFooter alignWithMargins="0">
        <oddFooter>&amp;C&amp;8Page &amp;P of &amp;N&amp;R&amp;8&amp;A</oddFooter>
      </headerFooter>
    </customSheetView>
  </customSheetViews>
  <mergeCells count="13">
    <mergeCell ref="A30:G30"/>
    <mergeCell ref="H25:K25"/>
    <mergeCell ref="A3:G3"/>
    <mergeCell ref="A22:G22"/>
    <mergeCell ref="H22:K22"/>
    <mergeCell ref="A23:G23"/>
    <mergeCell ref="H23:K23"/>
    <mergeCell ref="A28:K28"/>
    <mergeCell ref="A26:G26"/>
    <mergeCell ref="H24:K24"/>
    <mergeCell ref="A29:K29"/>
    <mergeCell ref="A24:G24"/>
    <mergeCell ref="A25:G25"/>
  </mergeCells>
  <phoneticPr fontId="2" type="noConversion"/>
  <hyperlinks>
    <hyperlink ref="K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13"/>
  <headerFooter alignWithMargins="0">
    <oddFooter>&amp;C&amp;8Page &amp;P of &amp;N&amp;R&amp;8&amp;A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heetViews>
  <sheetFormatPr defaultColWidth="13" defaultRowHeight="12.75"/>
  <cols>
    <col min="1" max="1" width="49.85546875" style="1" customWidth="1"/>
    <col min="2" max="2" width="22.140625" style="32" customWidth="1"/>
    <col min="3" max="3" width="14.28515625" style="32" customWidth="1"/>
    <col min="4" max="7" width="14.28515625" style="1" customWidth="1"/>
    <col min="8" max="11" width="14.28515625" style="31" customWidth="1"/>
    <col min="12" max="12" width="20.140625" style="31" customWidth="1"/>
    <col min="13" max="16384" width="13" style="1"/>
  </cols>
  <sheetData>
    <row r="1" spans="1:14" ht="12.75" customHeight="1">
      <c r="A1" s="9" t="str">
        <f>'Table of contents'!A4</f>
        <v>Mental health services in Australia—Specialist homelessness services</v>
      </c>
      <c r="B1" s="1"/>
      <c r="C1" s="1"/>
      <c r="D1" s="9"/>
      <c r="E1" s="9"/>
      <c r="F1" s="9"/>
      <c r="G1" s="9"/>
      <c r="H1" s="1"/>
      <c r="I1" s="1"/>
      <c r="J1" s="1"/>
      <c r="K1" s="1"/>
      <c r="L1" s="1"/>
    </row>
    <row r="2" spans="1:14" ht="12.75" customHeight="1">
      <c r="B2" s="22"/>
      <c r="C2" s="22"/>
      <c r="D2" s="23"/>
      <c r="E2" s="15"/>
      <c r="F2" s="15"/>
      <c r="G2" s="24"/>
      <c r="L2" s="48" t="s">
        <v>14</v>
      </c>
    </row>
    <row r="3" spans="1:14" ht="31.5" customHeight="1" thickBot="1">
      <c r="A3" s="159" t="s">
        <v>161</v>
      </c>
      <c r="B3" s="159"/>
      <c r="C3" s="159"/>
      <c r="D3" s="159"/>
      <c r="E3" s="159"/>
      <c r="F3" s="159"/>
      <c r="G3" s="159"/>
      <c r="H3" s="1"/>
      <c r="I3" s="1"/>
      <c r="J3" s="1"/>
      <c r="K3" s="1"/>
      <c r="L3" s="1"/>
    </row>
    <row r="4" spans="1:14" ht="34.5" thickBot="1">
      <c r="A4" s="25" t="s">
        <v>93</v>
      </c>
      <c r="B4" s="84" t="s">
        <v>52</v>
      </c>
      <c r="C4" s="10" t="s">
        <v>86</v>
      </c>
      <c r="D4" s="6" t="s">
        <v>44</v>
      </c>
      <c r="E4" s="6" t="s">
        <v>45</v>
      </c>
      <c r="F4" s="6" t="s">
        <v>46</v>
      </c>
      <c r="G4" s="6" t="s">
        <v>49</v>
      </c>
      <c r="H4" s="10" t="s">
        <v>55</v>
      </c>
      <c r="I4" s="10" t="s">
        <v>125</v>
      </c>
      <c r="J4" s="10" t="s">
        <v>139</v>
      </c>
      <c r="K4" s="10" t="s">
        <v>155</v>
      </c>
      <c r="L4" s="85" t="s">
        <v>176</v>
      </c>
    </row>
    <row r="5" spans="1:14" ht="12.75" customHeight="1">
      <c r="A5" s="26" t="s">
        <v>112</v>
      </c>
      <c r="B5" s="26" t="s">
        <v>39</v>
      </c>
      <c r="C5" s="123">
        <v>26121</v>
      </c>
      <c r="D5" s="123">
        <v>28153</v>
      </c>
      <c r="E5" s="123">
        <v>30324</v>
      </c>
      <c r="F5" s="123">
        <v>33309</v>
      </c>
      <c r="G5" s="123">
        <v>36543</v>
      </c>
      <c r="H5" s="123">
        <v>38119</v>
      </c>
      <c r="I5" s="123">
        <v>38832</v>
      </c>
      <c r="J5" s="123">
        <v>40916</v>
      </c>
      <c r="K5" s="123">
        <v>42887</v>
      </c>
      <c r="L5" s="126">
        <v>4.0831356512753825</v>
      </c>
    </row>
    <row r="6" spans="1:14" ht="12.75" customHeight="1">
      <c r="A6" s="26" t="s">
        <v>112</v>
      </c>
      <c r="B6" s="27" t="s">
        <v>12</v>
      </c>
      <c r="C6" s="123">
        <v>16006</v>
      </c>
      <c r="D6" s="123">
        <v>19716</v>
      </c>
      <c r="E6" s="123">
        <v>24905</v>
      </c>
      <c r="F6" s="123">
        <v>28417</v>
      </c>
      <c r="G6" s="123">
        <v>34246</v>
      </c>
      <c r="H6" s="123">
        <v>37696</v>
      </c>
      <c r="I6" s="123">
        <v>40629</v>
      </c>
      <c r="J6" s="123">
        <v>43564</v>
      </c>
      <c r="K6" s="123">
        <v>43444</v>
      </c>
      <c r="L6" s="126">
        <v>6.1280020076917241</v>
      </c>
    </row>
    <row r="7" spans="1:14" ht="12.75" customHeight="1">
      <c r="A7" s="26" t="s">
        <v>112</v>
      </c>
      <c r="B7" s="33" t="s">
        <v>22</v>
      </c>
      <c r="C7" s="123">
        <v>2604</v>
      </c>
      <c r="D7" s="123">
        <v>648</v>
      </c>
      <c r="E7" s="123">
        <v>929</v>
      </c>
      <c r="F7" s="123">
        <v>1178</v>
      </c>
      <c r="G7" s="123">
        <v>1331</v>
      </c>
      <c r="H7" s="123">
        <v>1470</v>
      </c>
      <c r="I7" s="123">
        <v>1543</v>
      </c>
      <c r="J7" s="123">
        <v>2019</v>
      </c>
      <c r="K7" s="123">
        <v>2007</v>
      </c>
      <c r="L7" s="126">
        <v>10.813412517431619</v>
      </c>
      <c r="N7" s="63"/>
    </row>
    <row r="8" spans="1:14" ht="12.75" customHeight="1">
      <c r="A8" s="26"/>
      <c r="B8" s="27"/>
      <c r="C8" s="104"/>
      <c r="D8" s="106"/>
      <c r="E8" s="106"/>
      <c r="F8" s="106"/>
      <c r="G8" s="106"/>
      <c r="H8" s="105"/>
      <c r="I8" s="105"/>
      <c r="J8" s="105"/>
      <c r="K8" s="105"/>
      <c r="L8" s="140"/>
    </row>
    <row r="9" spans="1:14" ht="12.75" customHeight="1">
      <c r="A9" s="33" t="s">
        <v>114</v>
      </c>
      <c r="B9" s="33" t="s">
        <v>39</v>
      </c>
      <c r="C9" s="125">
        <v>132.96255236790776</v>
      </c>
      <c r="D9" s="125">
        <v>140.91746565196215</v>
      </c>
      <c r="E9" s="125">
        <v>149.46846865452895</v>
      </c>
      <c r="F9" s="125">
        <v>161.88561628632772</v>
      </c>
      <c r="G9" s="125">
        <v>175.07470486476086</v>
      </c>
      <c r="H9" s="125">
        <v>179.51002273319563</v>
      </c>
      <c r="I9" s="125">
        <v>179.75507537751713</v>
      </c>
      <c r="J9" s="125">
        <v>186.05379562975477</v>
      </c>
      <c r="K9" s="125">
        <v>192.03997075092477</v>
      </c>
      <c r="L9" s="125">
        <v>2.3392092736730818</v>
      </c>
    </row>
    <row r="10" spans="1:14" ht="12.75" customHeight="1">
      <c r="A10" s="33" t="s">
        <v>114</v>
      </c>
      <c r="B10" s="26" t="s">
        <v>12</v>
      </c>
      <c r="C10" s="125">
        <v>81.47462245705492</v>
      </c>
      <c r="D10" s="125">
        <v>98.686774155297329</v>
      </c>
      <c r="E10" s="125">
        <v>122.75795448624994</v>
      </c>
      <c r="F10" s="125">
        <v>138.10992698695773</v>
      </c>
      <c r="G10" s="125">
        <v>164.06995437699698</v>
      </c>
      <c r="H10" s="125">
        <v>177.51803082322573</v>
      </c>
      <c r="I10" s="125">
        <v>188.07346923962567</v>
      </c>
      <c r="J10" s="125">
        <v>198.0948174996245</v>
      </c>
      <c r="K10" s="125">
        <v>194.53411265192659</v>
      </c>
      <c r="L10" s="125">
        <v>4.3498136302436929</v>
      </c>
    </row>
    <row r="11" spans="1:14" ht="12.75" customHeight="1">
      <c r="A11" s="33" t="s">
        <v>114</v>
      </c>
      <c r="B11" s="27" t="s">
        <v>22</v>
      </c>
      <c r="C11" s="125">
        <v>13.255024170821629</v>
      </c>
      <c r="D11" s="125">
        <v>3.2435093149032599</v>
      </c>
      <c r="E11" s="125">
        <v>4.5790861159496572</v>
      </c>
      <c r="F11" s="125">
        <v>5.7252170880330864</v>
      </c>
      <c r="G11" s="125">
        <v>6.3767187197273536</v>
      </c>
      <c r="H11" s="125">
        <v>6.922525077200282</v>
      </c>
      <c r="I11" s="125">
        <v>7.1426164325172259</v>
      </c>
      <c r="J11" s="125">
        <v>9.1808244544059754</v>
      </c>
      <c r="K11" s="125">
        <v>8.9869709072004582</v>
      </c>
      <c r="L11" s="125">
        <v>8.9567194818878981</v>
      </c>
    </row>
    <row r="12" spans="1:14" ht="12.75" customHeight="1">
      <c r="A12" s="16"/>
      <c r="B12" s="33"/>
      <c r="C12" s="106"/>
      <c r="D12" s="104"/>
      <c r="E12" s="104"/>
      <c r="F12" s="104"/>
      <c r="G12" s="104"/>
      <c r="H12" s="104"/>
      <c r="I12" s="104"/>
      <c r="J12" s="104"/>
      <c r="K12" s="104"/>
      <c r="L12" s="140"/>
    </row>
    <row r="13" spans="1:14" ht="12.75" customHeight="1">
      <c r="A13" s="16" t="s">
        <v>113</v>
      </c>
      <c r="B13" s="27" t="s">
        <v>39</v>
      </c>
      <c r="C13" s="35">
        <v>52629</v>
      </c>
      <c r="D13" s="35">
        <v>55915</v>
      </c>
      <c r="E13" s="35">
        <v>51496</v>
      </c>
      <c r="F13" s="35">
        <v>48809</v>
      </c>
      <c r="G13" s="35">
        <v>50395</v>
      </c>
      <c r="H13" s="35">
        <v>49557</v>
      </c>
      <c r="I13" s="35">
        <v>47314</v>
      </c>
      <c r="J13" s="35">
        <v>47688</v>
      </c>
      <c r="K13" s="35">
        <v>47901</v>
      </c>
      <c r="L13" s="36">
        <v>-1.2608731083337044</v>
      </c>
      <c r="N13" s="63"/>
    </row>
    <row r="14" spans="1:14" ht="12.75" customHeight="1">
      <c r="A14" s="16" t="s">
        <v>113</v>
      </c>
      <c r="B14" s="33" t="s">
        <v>12</v>
      </c>
      <c r="C14" s="35">
        <v>80867</v>
      </c>
      <c r="D14" s="35">
        <v>95015</v>
      </c>
      <c r="E14" s="35">
        <v>99022</v>
      </c>
      <c r="F14" s="35">
        <v>95664</v>
      </c>
      <c r="G14" s="35">
        <v>102942</v>
      </c>
      <c r="H14" s="35">
        <v>104860</v>
      </c>
      <c r="I14" s="35">
        <v>102657</v>
      </c>
      <c r="J14" s="35">
        <v>99380</v>
      </c>
      <c r="K14" s="35">
        <v>99897</v>
      </c>
      <c r="L14" s="36">
        <v>-0.74784133797055619</v>
      </c>
    </row>
    <row r="15" spans="1:14" ht="12.75" customHeight="1">
      <c r="A15" s="16" t="s">
        <v>113</v>
      </c>
      <c r="B15" s="27" t="s">
        <v>22</v>
      </c>
      <c r="C15" s="35">
        <v>17546</v>
      </c>
      <c r="D15" s="35">
        <v>5615</v>
      </c>
      <c r="E15" s="35">
        <v>4740</v>
      </c>
      <c r="F15" s="35">
        <v>5031</v>
      </c>
      <c r="G15" s="35">
        <v>6096</v>
      </c>
      <c r="H15" s="35">
        <v>7333</v>
      </c>
      <c r="I15" s="35">
        <v>10138</v>
      </c>
      <c r="J15" s="35">
        <v>7825</v>
      </c>
      <c r="K15" s="35">
        <v>5830</v>
      </c>
      <c r="L15" s="36">
        <v>-1.1091979789999207</v>
      </c>
    </row>
    <row r="16" spans="1:14" ht="13.5" customHeight="1">
      <c r="A16" s="16"/>
      <c r="B16" s="27"/>
      <c r="C16" s="104"/>
      <c r="D16" s="104"/>
      <c r="E16" s="104"/>
      <c r="F16" s="104"/>
      <c r="G16" s="104"/>
      <c r="H16" s="104"/>
      <c r="I16" s="104"/>
      <c r="J16" s="104"/>
      <c r="K16" s="104"/>
      <c r="L16" s="140"/>
    </row>
    <row r="17" spans="1:18">
      <c r="A17" s="33" t="s">
        <v>115</v>
      </c>
      <c r="B17" s="33" t="s">
        <v>39</v>
      </c>
      <c r="C17" s="125">
        <v>267.89503344323026</v>
      </c>
      <c r="D17" s="125">
        <v>279.8778138006416</v>
      </c>
      <c r="E17" s="125">
        <v>253.82628485139239</v>
      </c>
      <c r="F17" s="125">
        <v>237.21742007623675</v>
      </c>
      <c r="G17" s="125">
        <v>241.43857241221639</v>
      </c>
      <c r="H17" s="125">
        <v>233.37386071483974</v>
      </c>
      <c r="I17" s="125">
        <v>219.0186350538691</v>
      </c>
      <c r="J17" s="125">
        <v>216.8475267863854</v>
      </c>
      <c r="K17" s="125">
        <v>214.4917256730489</v>
      </c>
      <c r="L17" s="125">
        <v>-2.9152599291220715</v>
      </c>
    </row>
    <row r="18" spans="1:18">
      <c r="A18" s="33" t="s">
        <v>115</v>
      </c>
      <c r="B18" s="27" t="s">
        <v>12</v>
      </c>
      <c r="C18" s="125">
        <v>411.63365576875299</v>
      </c>
      <c r="D18" s="125">
        <v>475.58956412890927</v>
      </c>
      <c r="E18" s="125">
        <v>488.08424690373192</v>
      </c>
      <c r="F18" s="125">
        <v>464.9381727585714</v>
      </c>
      <c r="G18" s="125">
        <v>493.18721145467572</v>
      </c>
      <c r="H18" s="125">
        <v>493.8067888402868</v>
      </c>
      <c r="I18" s="125">
        <v>475.20387239981915</v>
      </c>
      <c r="J18" s="125">
        <v>451.90209721588201</v>
      </c>
      <c r="K18" s="125">
        <v>447.32009602222428</v>
      </c>
      <c r="L18" s="125">
        <v>-2.4108240723167418</v>
      </c>
    </row>
    <row r="19" spans="1:18" s="2" customFormat="1" ht="13.5" thickBot="1">
      <c r="A19" s="33" t="s">
        <v>115</v>
      </c>
      <c r="B19" s="27" t="s">
        <v>22</v>
      </c>
      <c r="C19" s="125">
        <v>89.313615246250507</v>
      </c>
      <c r="D19" s="125">
        <v>28.105408646885497</v>
      </c>
      <c r="E19" s="125">
        <v>23.363690193327638</v>
      </c>
      <c r="F19" s="125">
        <v>24.451245475292406</v>
      </c>
      <c r="G19" s="125">
        <v>29.205467554814387</v>
      </c>
      <c r="H19" s="125">
        <v>34.532568973543995</v>
      </c>
      <c r="I19" s="125">
        <v>46.929258193687389</v>
      </c>
      <c r="J19" s="125">
        <v>35.581947179656638</v>
      </c>
      <c r="K19" s="125">
        <v>26.105650418026244</v>
      </c>
      <c r="L19" s="125">
        <v>-2.7661261361653811</v>
      </c>
      <c r="M19" s="1"/>
      <c r="N19" s="1"/>
      <c r="O19" s="1"/>
      <c r="P19" s="1"/>
      <c r="Q19" s="1"/>
      <c r="R19" s="1"/>
    </row>
    <row r="20" spans="1:18" s="2" customFormat="1" ht="12.75" customHeight="1">
      <c r="A20" s="28"/>
      <c r="B20" s="28"/>
      <c r="C20" s="28"/>
      <c r="D20" s="29"/>
      <c r="E20" s="29"/>
      <c r="F20" s="4"/>
      <c r="G20" s="30"/>
      <c r="H20" s="28"/>
      <c r="I20" s="28"/>
      <c r="J20" s="28"/>
      <c r="K20" s="28"/>
      <c r="L20" s="28"/>
      <c r="M20" s="1"/>
      <c r="N20" s="1"/>
      <c r="O20" s="1"/>
      <c r="P20" s="1"/>
      <c r="Q20" s="1"/>
      <c r="R20" s="1"/>
    </row>
    <row r="21" spans="1:18" s="2" customFormat="1" ht="17.25" customHeight="1">
      <c r="A21" s="168" t="s">
        <v>87</v>
      </c>
      <c r="B21" s="168"/>
      <c r="C21" s="168"/>
      <c r="D21" s="168"/>
      <c r="E21" s="168"/>
      <c r="F21" s="168"/>
      <c r="G21" s="168"/>
      <c r="H21" s="168"/>
      <c r="I21" s="168"/>
      <c r="J21" s="168"/>
      <c r="K21" s="168"/>
      <c r="L21" s="168"/>
      <c r="M21" s="1"/>
      <c r="N21" s="1"/>
      <c r="O21" s="1"/>
      <c r="P21" s="1"/>
      <c r="Q21" s="1"/>
      <c r="R21" s="1"/>
    </row>
    <row r="22" spans="1:18" ht="13.5" customHeight="1">
      <c r="A22" s="166" t="s">
        <v>134</v>
      </c>
      <c r="B22" s="166"/>
      <c r="C22" s="166"/>
      <c r="D22" s="166"/>
      <c r="E22" s="166"/>
      <c r="F22" s="166"/>
      <c r="G22" s="166"/>
      <c r="H22" s="131"/>
      <c r="I22" s="131"/>
      <c r="J22" s="131"/>
      <c r="K22" s="149"/>
      <c r="L22" s="131"/>
    </row>
    <row r="23" spans="1:18" ht="13.5" customHeight="1">
      <c r="A23" s="127" t="s">
        <v>124</v>
      </c>
      <c r="B23" s="133"/>
      <c r="C23" s="133"/>
      <c r="D23" s="133"/>
      <c r="E23" s="133"/>
      <c r="F23" s="133"/>
      <c r="G23" s="133"/>
      <c r="H23" s="131"/>
      <c r="I23" s="131"/>
      <c r="J23" s="131"/>
      <c r="K23" s="149"/>
      <c r="L23" s="131"/>
    </row>
    <row r="24" spans="1:18" ht="13.5" customHeight="1">
      <c r="A24" s="166" t="s">
        <v>313</v>
      </c>
      <c r="B24" s="161"/>
      <c r="C24" s="161"/>
      <c r="D24" s="161"/>
      <c r="E24" s="161"/>
      <c r="F24" s="161"/>
      <c r="G24" s="161"/>
      <c r="H24" s="161"/>
      <c r="I24" s="161"/>
      <c r="J24" s="161"/>
      <c r="K24" s="161"/>
      <c r="L24" s="161"/>
    </row>
    <row r="25" spans="1:18" ht="19.5" customHeight="1">
      <c r="A25" s="166" t="s">
        <v>142</v>
      </c>
      <c r="B25" s="166"/>
      <c r="C25" s="166"/>
      <c r="D25" s="166"/>
      <c r="E25" s="166"/>
      <c r="F25" s="166"/>
      <c r="G25" s="166"/>
      <c r="H25" s="166"/>
      <c r="I25" s="166"/>
      <c r="J25" s="166"/>
      <c r="K25" s="166"/>
      <c r="L25" s="166"/>
    </row>
    <row r="26" spans="1:18" ht="19.5" customHeight="1">
      <c r="A26" s="166" t="s">
        <v>166</v>
      </c>
      <c r="B26" s="166"/>
      <c r="C26" s="166"/>
      <c r="D26" s="166"/>
      <c r="E26" s="166"/>
      <c r="F26" s="166"/>
      <c r="G26" s="166"/>
      <c r="H26" s="166"/>
      <c r="I26" s="166"/>
      <c r="J26" s="166"/>
      <c r="K26" s="166"/>
      <c r="L26" s="166"/>
    </row>
    <row r="27" spans="1:18">
      <c r="A27" s="135" t="s">
        <v>311</v>
      </c>
      <c r="B27" s="133"/>
      <c r="C27" s="133"/>
      <c r="D27" s="133"/>
      <c r="E27" s="133"/>
      <c r="F27" s="133"/>
      <c r="G27" s="133"/>
      <c r="H27" s="133"/>
      <c r="I27" s="133"/>
      <c r="J27" s="133"/>
      <c r="K27" s="150"/>
      <c r="L27" s="133"/>
    </row>
    <row r="28" spans="1:18">
      <c r="A28" s="152" t="s">
        <v>53</v>
      </c>
      <c r="B28" s="152"/>
      <c r="C28" s="152"/>
      <c r="D28" s="152"/>
      <c r="E28" s="152"/>
      <c r="F28" s="152"/>
      <c r="G28" s="152"/>
      <c r="H28" s="1"/>
      <c r="I28" s="1"/>
      <c r="J28" s="1"/>
      <c r="K28" s="1"/>
      <c r="L28" s="1"/>
    </row>
    <row r="29" spans="1:18">
      <c r="A29" s="32"/>
      <c r="B29" s="1"/>
      <c r="C29" s="1"/>
      <c r="G29" s="31"/>
    </row>
  </sheetData>
  <customSheetViews>
    <customSheetView guid="{F5DD372A-9DAD-4B53-8211-5D276EBE3F1F}">
      <selection activeCell="J5" sqref="J5:J18"/>
      <pageMargins left="0.7" right="0.7" top="0.75" bottom="0.75" header="0.3" footer="0.3"/>
      <pageSetup paperSize="9" orientation="portrait" r:id="rId1"/>
    </customSheetView>
    <customSheetView guid="{0B0589F3-BE0D-44AC-8371-7BDF6D1D12C0}">
      <pageMargins left="0.7" right="0.7" top="0.75" bottom="0.75" header="0.3" footer="0.3"/>
      <pageSetup paperSize="9" orientation="portrait" r:id="rId2"/>
    </customSheetView>
    <customSheetView guid="{4B829967-B6D6-4983-BF0B-8D051AF02B01}" scale="125">
      <selection activeCell="A22" sqref="A22:G22"/>
      <pageMargins left="0.7" right="0.7" top="0.75" bottom="0.75" header="0.3" footer="0.3"/>
      <pageSetup paperSize="9" orientation="portrait" r:id="rId3"/>
    </customSheetView>
    <customSheetView guid="{22194ACC-4E83-4EFB-9880-9B7A33FBE63C}" scale="125">
      <selection activeCell="A26" sqref="A26"/>
      <pageMargins left="0.7" right="0.7" top="0.75" bottom="0.75" header="0.3" footer="0.3"/>
      <pageSetup paperSize="9" orientation="portrait" r:id="rId4"/>
    </customSheetView>
    <customSheetView guid="{9BB39CAE-CBF0-4024-A822-6A198A76FA00}" scale="125">
      <selection activeCell="A25" sqref="A25:K25"/>
      <pageMargins left="0.7" right="0.7" top="0.75" bottom="0.75" header="0.3" footer="0.3"/>
      <pageSetup paperSize="9" orientation="portrait" r:id="rId5"/>
    </customSheetView>
    <customSheetView guid="{511D2C90-0761-4A1D-9B27-365ED390B101}">
      <selection activeCell="J5" sqref="J5:J18"/>
      <pageMargins left="0.7" right="0.7" top="0.75" bottom="0.75" header="0.3" footer="0.3"/>
      <pageSetup paperSize="9" orientation="portrait" r:id="rId6"/>
    </customSheetView>
  </customSheetViews>
  <mergeCells count="7">
    <mergeCell ref="A22:G22"/>
    <mergeCell ref="A28:G28"/>
    <mergeCell ref="A3:G3"/>
    <mergeCell ref="A25:L25"/>
    <mergeCell ref="A26:L26"/>
    <mergeCell ref="A21:L21"/>
    <mergeCell ref="A24:L24"/>
  </mergeCells>
  <hyperlinks>
    <hyperlink ref="L2" location="'Table of contents'!A1" display="Table of contents"/>
  </hyperlinks>
  <pageMargins left="0.7" right="0.7" top="0.75" bottom="0.75" header="0.3" footer="0.3"/>
  <pageSetup paperSize="9" scale="46"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IHW_PPR_AnalysisFilePath xmlns="2909c864-5dfc-4d5b-b0a0-077af30683b0" xsi:nil="true"/>
    <AIHW_PPR_AnalysisFileVersion xmlns="2909c864-5dfc-4d5b-b0a0-077af30683b0" xsi:nil="true"/>
    <AIHW_PPR_AnalysisFileSessionId xmlns="2909c864-5dfc-4d5b-b0a0-077af30683b0" xsi:nil="true"/>
    <AIHW_PPR_ProjectCategoryLookup xmlns="2909c864-5dfc-4d5b-b0a0-077af30683b0">
      <Value>28</Value>
      <Value>8</Value>
    </AIHW_PPR_ProjectCategoryLookup>
    <AIHW_PPR_AnalysisFileRunBy xmlns="2909c864-5dfc-4d5b-b0a0-077af30683b0">
      <UserInfo>
        <DisplayName/>
        <AccountId xsi:nil="true"/>
        <AccountType/>
      </UserInfo>
    </AIHW_PPR_AnalysisFileRunBy>
    <AIHW_PPR_AnalysisFileRunDate xmlns="2909c864-5dfc-4d5b-b0a0-077af30683b0" xsi:nil="true"/>
    <AIHW_PPR_Checksum xmlns="2909c864-5dfc-4d5b-b0a0-077af30683b0" xsi:nil="true"/>
  </documentManagement>
</p:properties>
</file>

<file path=customXml/itemProps1.xml><?xml version="1.0" encoding="utf-8"?>
<ds:datastoreItem xmlns:ds="http://schemas.openxmlformats.org/officeDocument/2006/customXml" ds:itemID="{74DA147C-787A-462A-A6B4-F03468272939}">
  <ds:schemaRefs>
    <ds:schemaRef ds:uri="http://schemas.microsoft.com/sharepoint/v3/contenttype/forms"/>
  </ds:schemaRefs>
</ds:datastoreItem>
</file>

<file path=customXml/itemProps2.xml><?xml version="1.0" encoding="utf-8"?>
<ds:datastoreItem xmlns:ds="http://schemas.openxmlformats.org/officeDocument/2006/customXml" ds:itemID="{FF443E42-5E7A-457B-9722-1C77000AF4C8}">
  <ds:schemaRefs>
    <ds:schemaRef ds:uri="http://schemas.microsoft.com/office/2006/metadata/longProperties"/>
  </ds:schemaRefs>
</ds:datastoreItem>
</file>

<file path=customXml/itemProps3.xml><?xml version="1.0" encoding="utf-8"?>
<ds:datastoreItem xmlns:ds="http://schemas.openxmlformats.org/officeDocument/2006/customXml" ds:itemID="{A075294B-70DE-4AF4-AD26-DA6F1AFCB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507B7A-B66E-4913-BCF1-D261DAF7CFF3}">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909c864-5dfc-4d5b-b0a0-077af30683b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Table of contents</vt:lpstr>
      <vt:lpstr>Table SHS.1</vt:lpstr>
      <vt:lpstr>Table SHS.2</vt:lpstr>
      <vt:lpstr>Table SHS.3</vt:lpstr>
      <vt:lpstr>Table SHS.4</vt:lpstr>
      <vt:lpstr>Table SHS.5</vt:lpstr>
      <vt:lpstr>Table SHS.6</vt:lpstr>
      <vt:lpstr>Table SHS.7</vt:lpstr>
      <vt:lpstr>Table SHS.8</vt:lpstr>
      <vt:lpstr>Table SHS.9</vt:lpstr>
      <vt:lpstr>Table SHS.10</vt:lpstr>
      <vt:lpstr>Table SHS.11</vt:lpstr>
      <vt:lpstr>'Table of contents'!_Toc197949508</vt:lpstr>
      <vt:lpstr>'Table of contents'!_Toc235434505</vt:lpstr>
      <vt:lpstr>Population_base</vt:lpstr>
      <vt:lpstr>'Table of contents'!Print_Area</vt:lpstr>
      <vt:lpstr>'Table SHS.10'!Print_Area</vt:lpstr>
      <vt:lpstr>'Table SHS.2'!Print_Area</vt:lpstr>
      <vt:lpstr>'Table SHS.4'!Print_Area</vt:lpstr>
      <vt:lpstr>'Table SHS.5'!Print_Area</vt:lpstr>
      <vt:lpstr>'Table SHS.6'!Print_Area</vt:lpstr>
      <vt:lpstr>'Table SHS.7'!Print_Area</vt:lpstr>
      <vt:lpstr>'Table SHS.9'!Print_Area</vt:lpstr>
      <vt:lpstr>'Table SHS.2'!Print_Titles</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Specialist Homelessness Services</dc:title>
  <dc:subject>Mental health services in Australia</dc:subject>
  <dc:creator>Australian Institute of Health and Welfare</dc:creator>
  <cp:keywords>Mental health, Specialist Homelessness Services</cp:keywords>
  <cp:lastModifiedBy>Ganeshananthan, Gowshy</cp:lastModifiedBy>
  <cp:lastPrinted>2020-06-12T05:49:18Z</cp:lastPrinted>
  <dcterms:created xsi:type="dcterms:W3CDTF">2010-11-09T22:46:21Z</dcterms:created>
  <dcterms:modified xsi:type="dcterms:W3CDTF">2021-06-30T23:54:33Z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UpdatePending">
    <vt:lpwstr>0</vt:lpwstr>
  </property>
  <property fmtid="{D5CDD505-2E9C-101B-9397-08002B2CF9AE}" pid="3" name="TemplateUrl">
    <vt:lpwstr/>
  </property>
  <property fmtid="{D5CDD505-2E9C-101B-9397-08002B2CF9AE}" pid="4" name="xd_ProgID">
    <vt:lpwstr/>
  </property>
  <property fmtid="{D5CDD505-2E9C-101B-9397-08002B2CF9AE}" pid="5" name="DocumentSetDescription">
    <vt:lpwstr/>
  </property>
  <property fmtid="{D5CDD505-2E9C-101B-9397-08002B2CF9AE}" pid="6" name="_CopySource">
    <vt:lpwstr>http://projects.aihw.gov.au/PRJ00711/Analysis/SHS/SHS tables 2013-14 weighted.xls</vt:lpwstr>
  </property>
  <property fmtid="{D5CDD505-2E9C-101B-9397-08002B2CF9AE}" pid="7" name="Order">
    <vt:lpwstr>13900.0000000000</vt:lpwstr>
  </property>
  <property fmtid="{D5CDD505-2E9C-101B-9397-08002B2CF9AE}" pid="8" name="URL">
    <vt:lpwstr/>
  </property>
  <property fmtid="{D5CDD505-2E9C-101B-9397-08002B2CF9AE}" pid="9" name="ContentTypeId">
    <vt:lpwstr>0x010100B4A1F787F0C441AC878A307E051D262E0026888A434BB2B940B576DDE4A1AABDD5</vt:lpwstr>
  </property>
</Properties>
</file>