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pivotTables/pivotTable1.xml" ContentType="application/vnd.openxmlformats-officedocument.spreadsheetml.pivotTab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WPU\Web\Content\02- Reports-publication\CVD\90\"/>
    </mc:Choice>
  </mc:AlternateContent>
  <bookViews>
    <workbookView xWindow="0" yWindow="0" windowWidth="25200" windowHeight="11850" tabRatio="827"/>
  </bookViews>
  <sheets>
    <sheet name="Table of contents" sheetId="1" r:id="rId1"/>
    <sheet name="Symbols" sheetId="2" r:id="rId2"/>
    <sheet name="Table 1" sheetId="3" r:id="rId3"/>
    <sheet name="Table 2" sheetId="4" r:id="rId4"/>
    <sheet name="Table 3" sheetId="5" r:id="rId5"/>
    <sheet name="Table 4" sheetId="6" r:id="rId6"/>
    <sheet name="Table 5a" sheetId="7" r:id="rId7"/>
    <sheet name="Table 5b" sheetId="8" r:id="rId8"/>
    <sheet name="Table 6" sheetId="9" r:id="rId9"/>
    <sheet name="Table 7" sheetId="10" r:id="rId10"/>
    <sheet name="Table 8" sheetId="11" r:id="rId11"/>
    <sheet name="Table 9" sheetId="12" r:id="rId12"/>
    <sheet name="Table 10" sheetId="13" r:id="rId13"/>
    <sheet name="Table 11" sheetId="14" r:id="rId14"/>
    <sheet name="Table 12" sheetId="15" r:id="rId15"/>
    <sheet name="Table 13" sheetId="16" r:id="rId16"/>
    <sheet name="Table 14" sheetId="17" r:id="rId17"/>
    <sheet name="Table 15" sheetId="18" r:id="rId18"/>
    <sheet name="Table 16" sheetId="19" r:id="rId19"/>
    <sheet name="Table 17" sheetId="20" r:id="rId20"/>
    <sheet name="Table 18" sheetId="21" r:id="rId21"/>
    <sheet name="Table 19" sheetId="22" r:id="rId22"/>
    <sheet name="Table 20" sheetId="23" r:id="rId23"/>
  </sheets>
  <definedNames>
    <definedName name="_xlnm._FilterDatabase" localSheetId="7" hidden="1">'Table 5b'!#REF!</definedName>
    <definedName name="_xlnm._FilterDatabase" localSheetId="10" hidden="1">'Table 8'!#REF!</definedName>
    <definedName name="_Toc3800104" localSheetId="21">'Table 19'!#REF!</definedName>
    <definedName name="_Toc3800104" localSheetId="22">'Table 20'!#REF!</definedName>
    <definedName name="_Toc3800130" localSheetId="9">'Table 7'!$A$4</definedName>
    <definedName name="_Toc3800135" localSheetId="19">'Table 17'!#REF!</definedName>
    <definedName name="Z_3D6D7747_F965_46F2_8BB4_A52D584DEF2E_.wvu.Rows" localSheetId="15" hidden="1">'Table 13'!$13:$39</definedName>
    <definedName name="Z_8DD5A035_81EF_4D38_AF03_E66513517F76_.wvu.Rows" localSheetId="15" hidden="1">'Table 13'!$13:$39</definedName>
    <definedName name="Z_D6CFFD2D_5421_48EA_872C_78052BF06D4E_.wvu.Rows" localSheetId="15" hidden="1">'Table 13'!$13:$39</definedName>
  </definedNames>
  <calcPr calcId="162913"/>
  <customWorkbookViews>
    <customWorkbookView name="Berry, Gayle - Personal View" guid="{3D6D7747-F965-46F2-8BB4-A52D584DEF2E}" mergeInterval="0" personalView="1" xWindow="52" yWindow="86" windowWidth="1325" windowHeight="954" tabRatio="827" activeSheetId="1"/>
    <customWorkbookView name="Tong, Bin - Personal View" guid="{8DD5A035-81EF-4D38-AF03-E66513517F76}" mergeInterval="0" personalView="1" maximized="1" xWindow="1912" yWindow="-8" windowWidth="1936" windowHeight="1176" tabRatio="827" activeSheetId="5"/>
    <customWorkbookView name="Currie, Caitlin - Personal View" guid="{D6CFFD2D-5421-48EA-872C-78052BF06D4E}" mergeInterval="0" personalView="1" maximized="1" xWindow="1912" yWindow="-8" windowWidth="1696" windowHeight="1026" tabRatio="827" activeSheetId="23"/>
  </customWorkbookViews>
  <pivotCaches>
    <pivotCache cacheId="0" r:id="rId2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4" l="1"/>
  <c r="H13" i="4"/>
  <c r="D13" i="4"/>
  <c r="C36" i="16" l="1"/>
  <c r="C37" i="16"/>
  <c r="C35" i="16"/>
</calcChain>
</file>

<file path=xl/sharedStrings.xml><?xml version="1.0" encoding="utf-8"?>
<sst xmlns="http://schemas.openxmlformats.org/spreadsheetml/2006/main" count="684" uniqueCount="253">
  <si>
    <t>Indigenous</t>
  </si>
  <si>
    <t xml:space="preserve">Total </t>
  </si>
  <si>
    <t>Non-Indigenous</t>
  </si>
  <si>
    <t>Number</t>
  </si>
  <si>
    <t>Western Australia</t>
  </si>
  <si>
    <t>South Australia</t>
  </si>
  <si>
    <t xml:space="preserve">Northern Territory </t>
  </si>
  <si>
    <t xml:space="preserve">Queensland </t>
  </si>
  <si>
    <t xml:space="preserve">Number </t>
  </si>
  <si>
    <t>5–14</t>
  </si>
  <si>
    <t>15–24</t>
  </si>
  <si>
    <t>25–44</t>
  </si>
  <si>
    <t>Male</t>
  </si>
  <si>
    <t>Female</t>
  </si>
  <si>
    <t xml:space="preserve">0–4 </t>
  </si>
  <si>
    <t>45 and over</t>
  </si>
  <si>
    <t>Goldfields</t>
  </si>
  <si>
    <t>Great Southern</t>
  </si>
  <si>
    <t>Midwest</t>
  </si>
  <si>
    <t>Pilbara</t>
  </si>
  <si>
    <t>Wheatbelt</t>
  </si>
  <si>
    <t>Alice Springs Rural</t>
  </si>
  <si>
    <t>Alice Springs Urban</t>
  </si>
  <si>
    <t>Barkly</t>
  </si>
  <si>
    <t>Darwin Rural</t>
  </si>
  <si>
    <t>Darwin Urban</t>
  </si>
  <si>
    <t>East Arnhem</t>
  </si>
  <si>
    <t>Katherine</t>
  </si>
  <si>
    <t>Urban SA</t>
  </si>
  <si>
    <t>Regional SA</t>
  </si>
  <si>
    <t>Remote SA</t>
  </si>
  <si>
    <t>Cairns and Hinterland</t>
  </si>
  <si>
    <t>Central Queensland</t>
  </si>
  <si>
    <t>Central West</t>
  </si>
  <si>
    <t>Darling Downs</t>
  </si>
  <si>
    <t>Gold Coast</t>
  </si>
  <si>
    <t>Mackay</t>
  </si>
  <si>
    <t>Metro North</t>
  </si>
  <si>
    <t>North West</t>
  </si>
  <si>
    <t>South West</t>
  </si>
  <si>
    <t>Sunshine Coast</t>
  </si>
  <si>
    <t>Townsville</t>
  </si>
  <si>
    <t>West Moreton</t>
  </si>
  <si>
    <t>Wide Bay</t>
  </si>
  <si>
    <t>Metro South</t>
  </si>
  <si>
    <t>Northern Territory</t>
  </si>
  <si>
    <t>Queensland</t>
  </si>
  <si>
    <t>Total</t>
  </si>
  <si>
    <t>Per cent</t>
  </si>
  <si>
    <t xml:space="preserve">45 and over </t>
  </si>
  <si>
    <t xml:space="preserve">Northern Territory  </t>
  </si>
  <si>
    <t xml:space="preserve">Region </t>
  </si>
  <si>
    <t>n.p.</t>
  </si>
  <si>
    <t>Symbols</t>
  </si>
  <si>
    <t xml:space="preserve">Indigenous </t>
  </si>
  <si>
    <t xml:space="preserve">Non-Indigenous </t>
  </si>
  <si>
    <t>Notes</t>
  </si>
  <si>
    <t xml:space="preserve">Per cent </t>
  </si>
  <si>
    <t xml:space="preserve">Female </t>
  </si>
  <si>
    <t>Table 1</t>
  </si>
  <si>
    <t>Table 2</t>
  </si>
  <si>
    <t>Table 3</t>
  </si>
  <si>
    <t>Table 4</t>
  </si>
  <si>
    <t>Table 6</t>
  </si>
  <si>
    <t>Table 9</t>
  </si>
  <si>
    <t>Kimberley</t>
  </si>
  <si>
    <t xml:space="preserve">Age group </t>
  </si>
  <si>
    <t xml:space="preserve">Year </t>
  </si>
  <si>
    <t>Torres Strait and Cape</t>
  </si>
  <si>
    <t>Table 11</t>
  </si>
  <si>
    <t xml:space="preserve">Age group  </t>
  </si>
  <si>
    <t xml:space="preserve"> Number</t>
  </si>
  <si>
    <t xml:space="preserve">Male </t>
  </si>
  <si>
    <t>Severe</t>
  </si>
  <si>
    <t>Moderate</t>
  </si>
  <si>
    <t>Mild</t>
  </si>
  <si>
    <t>Table 12</t>
  </si>
  <si>
    <t>Table 13</t>
  </si>
  <si>
    <t>Table 14</t>
  </si>
  <si>
    <t xml:space="preserve">Mild </t>
  </si>
  <si>
    <t>Table 15</t>
  </si>
  <si>
    <t>Table 16</t>
  </si>
  <si>
    <t>Table 17</t>
  </si>
  <si>
    <t>Table 18</t>
  </si>
  <si>
    <t>Age group at diagnosis</t>
  </si>
  <si>
    <t>0–4</t>
  </si>
  <si>
    <t>Table 19</t>
  </si>
  <si>
    <t>Table 20</t>
  </si>
  <si>
    <t>0-4</t>
  </si>
  <si>
    <t>New South Wales</t>
  </si>
  <si>
    <t>State/territory</t>
  </si>
  <si>
    <t>Per 100,000 population</t>
  </si>
  <si>
    <t>Year</t>
  </si>
  <si>
    <t>List of tables</t>
  </si>
  <si>
    <t>Rheumatic heart disease</t>
  </si>
  <si>
    <t>Table 10</t>
  </si>
  <si>
    <t>© Australian Institute of Health and Welfare 2020</t>
  </si>
  <si>
    <t>Abbreviations</t>
  </si>
  <si>
    <t>AIHW</t>
  </si>
  <si>
    <t>Australian Institute of Health and Welfare</t>
  </si>
  <si>
    <t>NSW</t>
  </si>
  <si>
    <t>NT</t>
  </si>
  <si>
    <t>Qld</t>
  </si>
  <si>
    <t>SA</t>
  </si>
  <si>
    <t>WA</t>
  </si>
  <si>
    <t>—</t>
  </si>
  <si>
    <t>nil or rounded to zero</t>
  </si>
  <si>
    <t>not publishable because of small numbers, confidentiality or other concerns about the quality of the data</t>
  </si>
  <si>
    <t>1.      Cases investigated for RHD but with no clinical signs in their latest investigations may be categorised as inactive.</t>
  </si>
  <si>
    <t>2.      Severity reported refers to the status recorded at the person's most recent assessment.</t>
  </si>
  <si>
    <r>
      <t xml:space="preserve">Source: </t>
    </r>
    <r>
      <rPr>
        <sz val="7"/>
        <rFont val="Arial"/>
        <family val="2"/>
      </rPr>
      <t>AIHW analysis of National Rheumatic Heart Disease Data Collection.</t>
    </r>
  </si>
  <si>
    <t>2.      Data from  Queensland, Western Australia, South Australia and Northern Territory combined.</t>
  </si>
  <si>
    <r>
      <t>Source:</t>
    </r>
    <r>
      <rPr>
        <sz val="7"/>
        <rFont val="Arial"/>
        <family val="2"/>
      </rPr>
      <t xml:space="preserve"> AIHW analysis of National Rheumatic Heart Disease Data Collection. </t>
    </r>
  </si>
  <si>
    <t xml:space="preserve">State/Age group </t>
  </si>
  <si>
    <t>Qld, WA, SA and NT</t>
  </si>
  <si>
    <t>Total NT</t>
  </si>
  <si>
    <t>Total SA</t>
  </si>
  <si>
    <t>Total WA</t>
  </si>
  <si>
    <t>Total Qld</t>
  </si>
  <si>
    <t>All Australians</t>
  </si>
  <si>
    <t>Indigenous Australians</t>
  </si>
  <si>
    <t>Sex</t>
  </si>
  <si>
    <t>0–14</t>
  </si>
  <si>
    <t>15–44</t>
  </si>
  <si>
    <t>45–64</t>
  </si>
  <si>
    <t>65+</t>
  </si>
  <si>
    <t>Age at death</t>
  </si>
  <si>
    <t>Total deaths</t>
  </si>
  <si>
    <t xml:space="preserve">  Male</t>
  </si>
  <si>
    <t xml:space="preserve">  Female</t>
  </si>
  <si>
    <t xml:space="preserve">  0–14</t>
  </si>
  <si>
    <t xml:space="preserve">  15–44</t>
  </si>
  <si>
    <t xml:space="preserve">  45–64</t>
  </si>
  <si>
    <t xml:space="preserve">  65+</t>
  </si>
  <si>
    <t>Males</t>
  </si>
  <si>
    <t>Females</t>
  </si>
  <si>
    <t>Persons</t>
  </si>
  <si>
    <t>1. Count of persons; individuals will appear only once but may have had multiple surgery events during the period.</t>
  </si>
  <si>
    <t>Table 5b</t>
  </si>
  <si>
    <t>Table 5a</t>
  </si>
  <si>
    <t>1.       Count of surgical events, not persons; individuals will appear more than once if they had more than one event.</t>
  </si>
  <si>
    <t>2.      Data from  Queensland, Western Australia, South Australia and Northern Territory combined.</t>
  </si>
  <si>
    <t>1.      Data from Queensland, Western Australia, South Australia and Northern Territory combined.</t>
  </si>
  <si>
    <t>Table 1: Prevalence of RHD, by Indigenous status and state and territory, 31 December 2019</t>
  </si>
  <si>
    <t>2.     Age is age at 31 December 2019.</t>
  </si>
  <si>
    <t>Table 3: Disease severity among all people living with RHD, by state and territory, 31 December 2019</t>
  </si>
  <si>
    <t>Table 4: Disease severity among all people living with RHD, by age, 31 December 2019</t>
  </si>
  <si>
    <t>2.      Total for 2015–2019, includes the Queensland, Western Australia, South Australia and Northern Territory combined.</t>
  </si>
  <si>
    <t>Table 5a: Number and rate of new RHD diagnoses, by Indigenous status, 2015–2019</t>
  </si>
  <si>
    <t>Table 5b: Number and rate of new RHD diagnoses, Indigenous Australians and all Australians, by year and state or territory of diagnosis, 2015–2019</t>
  </si>
  <si>
    <t>2015-2019</t>
  </si>
  <si>
    <t>3.      Crude rates (per 100,000 population) are calculated using the number of persons being managed, divided by the corresponding 30 June 2019 population of each region based on the 2016 Census.</t>
  </si>
  <si>
    <t xml:space="preserve">Table 16: Proportion of Indigenous Australians with severe RHD at diagnosis, by sex, 2015–2019 </t>
  </si>
  <si>
    <t>Patients</t>
  </si>
  <si>
    <t>Surgeries</t>
  </si>
  <si>
    <t>Prevalence of RHD, by Indigenous status and state and territory, 31 December 2019</t>
  </si>
  <si>
    <t>Disease severity among all people living with RHD, by state and territory, 31 December 2019</t>
  </si>
  <si>
    <t>Disease severity among all people living with RHD, by age, 31 December 2019</t>
  </si>
  <si>
    <t>Number and rate of new RHD diagnoses, by Indigenous status, 2015–2019</t>
  </si>
  <si>
    <t>Number and rate of new RHD diagnoses, Indigenous Australians and all Australians, by year and state or territory of diagnosis, 2015–2019</t>
  </si>
  <si>
    <t>Number and rate of new diagnoses of rheumatic heart disease among Indigenous Australians, by state and territories, 2010 to 2019</t>
  </si>
  <si>
    <t xml:space="preserve">Number and rate of Indigenous Australians being managed for ARF and/or RHD by state and territory regions, at 31 December 2019  </t>
  </si>
  <si>
    <t xml:space="preserve">Disease severity of new RHD diagnoses among Indigenous Australians, by age, 2015–2019 </t>
  </si>
  <si>
    <t xml:space="preserve">Severity (priority level) at diagnosis among Indigenous Australians newly diagnosed with RHD, 2015–2019 </t>
  </si>
  <si>
    <t>Severity (priority level) at diagnosis among Indigenous Australians newly diagnosed with RHD between 2015 and 2019, by state and territory</t>
  </si>
  <si>
    <t xml:space="preserve">Proportion of Indigenous Australians with severe RHD at diagnosis, by age group, 2015–2019 </t>
  </si>
  <si>
    <t>Proportion of Indigenous Australians with severe RHD at diagnosis, by sex, 2015–2019</t>
  </si>
  <si>
    <t>Sex and state/territory of Indigenous Australians having RHD surgery during 2015–2019</t>
  </si>
  <si>
    <t>Indigenous status and age at RHD surgery, surgical events during 2015–2019</t>
  </si>
  <si>
    <t>Number and rate of deaths among all Australians with an RHD diagnosis, by state and territory, 2015–2019</t>
  </si>
  <si>
    <t>Number and rate of deaths among Indigenous Australians with an RHD diagnosis, by sex and age at death, 2015–2019</t>
  </si>
  <si>
    <t>Data tables for Acute Rheumatic Fever and Rheumatic Heart Disease in Australia, 2015–2019</t>
  </si>
  <si>
    <t>Median age at death</t>
  </si>
  <si>
    <t xml:space="preserve"> - </t>
  </si>
  <si>
    <t>State/Territory</t>
  </si>
  <si>
    <t>1. The data is for surgeries that took place between 2015 and 2019. In some instances, the RHD diagnosis may have been prior to that time period.</t>
  </si>
  <si>
    <t xml:space="preserve">(a)      WA Metropolitan counts include East, South and North Metropolitan regions. </t>
  </si>
  <si>
    <t>sex</t>
  </si>
  <si>
    <t>count</t>
  </si>
  <si>
    <t>Sum of count</t>
  </si>
  <si>
    <t>Row Labels</t>
  </si>
  <si>
    <t>Grand Total</t>
  </si>
  <si>
    <t>RHD_status</t>
  </si>
  <si>
    <t>(a)      Totals include 74 diagnoses with unknown Indigenous status.</t>
  </si>
  <si>
    <t>(a)      Totals exclude 10 cases where severity was not stated, 126 cases with a priority level of inactive, and 151 cases with no severity assessment recorded.</t>
  </si>
  <si>
    <t>3.     Totals include 20 cases with Indigenous status not stated.</t>
  </si>
  <si>
    <t>3.     Data for all Australians include 20 cases with Indigenous status not stated.</t>
  </si>
  <si>
    <t>4.     QLD and SA population data by region were unavailable for 2019. Rates are based on 2018 population data.</t>
  </si>
  <si>
    <t>Note:  RHD severity assessment is at the time of diagnosis. These data exclude 6 cases with no assessment recorded.</t>
  </si>
  <si>
    <t>2.      RHD severity assessment is at the time of diagnosis. These data exclude 6 cases with no assessment recorded.</t>
  </si>
  <si>
    <t>(a) Total includes 7 patients and 11 surgeries of unknown Indigenous status</t>
  </si>
  <si>
    <t xml:space="preserve">3.     Qld and SA population data were unavailable for 2019 so rates for this year are based on 2018 population data. </t>
  </si>
  <si>
    <t>4.      Qld and SA population data were unavailable for 2019 so rates for this year are based on 2018 population data.</t>
  </si>
  <si>
    <t>5.     WA population data were unavailable for 2015-2017 based on the 2016 Census so these years are based on the 2011 Census.</t>
  </si>
  <si>
    <r>
      <rPr>
        <i/>
        <sz val="7"/>
        <rFont val="Arial"/>
        <family val="2"/>
      </rPr>
      <t>Note</t>
    </r>
    <r>
      <rPr>
        <sz val="7"/>
        <rFont val="Arial"/>
        <family val="2"/>
      </rPr>
      <t>:</t>
    </r>
  </si>
  <si>
    <t>3.     WA population data were unavailable for 2015-2017 based on the 2016 Census so these years are based on the 2011 Census.</t>
  </si>
  <si>
    <t>2.     Qld and SA population data were unavailable for 2019 so rates for this year are based on 2018 population data.</t>
  </si>
  <si>
    <t>3.      Qld and SA population data were unavailable for 2019 so rates for this year are based on 2018 population data.</t>
  </si>
  <si>
    <t>4.     WA population data were unavailable for 2015-2017 based on the 2016 Census so these years are based on the 2011 Census.</t>
  </si>
  <si>
    <t>1.      Count of surgical events, not persons; individuals will appear more than once if they had more than one event.</t>
  </si>
  <si>
    <r>
      <rPr>
        <i/>
        <sz val="7"/>
        <rFont val="Arial"/>
        <family val="2"/>
      </rPr>
      <t>Note</t>
    </r>
    <r>
      <rPr>
        <sz val="7"/>
        <rFont val="Arial"/>
        <family val="2"/>
      </rPr>
      <t xml:space="preserve">: </t>
    </r>
  </si>
  <si>
    <t>1.     Crude age-specific rates (per 100,000 population) are calculated using the number of deaths over the period, divided by the sum of the 30 June populations of each year based on the 2016 Census.</t>
  </si>
  <si>
    <t>1.     Crude rates (per 100,000 population) are calculated using the number of deaths occurring during the period, divided by the corresponding 30 June populations of each year based on the 2016 Census.</t>
  </si>
  <si>
    <r>
      <t>Total</t>
    </r>
    <r>
      <rPr>
        <b/>
        <vertAlign val="superscript"/>
        <sz val="8"/>
        <rFont val="Arial"/>
        <family val="2"/>
      </rPr>
      <t>(a)</t>
    </r>
  </si>
  <si>
    <r>
      <t>Source:</t>
    </r>
    <r>
      <rPr>
        <sz val="7"/>
        <rFont val="Arial"/>
        <family val="2"/>
      </rPr>
      <t xml:space="preserve"> AIHW analysis of National Rheumatic Heart Disease Data Collection</t>
    </r>
  </si>
  <si>
    <r>
      <t>Source:</t>
    </r>
    <r>
      <rPr>
        <sz val="7"/>
        <rFont val="Arial"/>
        <family val="2"/>
      </rPr>
      <t xml:space="preserve"> AIHW analysis of National Rheumatic Heart Disease Data Collection.</t>
    </r>
  </si>
  <si>
    <r>
      <t>Total</t>
    </r>
    <r>
      <rPr>
        <b/>
        <vertAlign val="superscript"/>
        <sz val="8"/>
        <rFont val="Arial"/>
        <family val="2"/>
      </rPr>
      <t xml:space="preserve">(a) </t>
    </r>
  </si>
  <si>
    <r>
      <t>Source</t>
    </r>
    <r>
      <rPr>
        <sz val="7"/>
        <rFont val="Arial"/>
        <family val="2"/>
      </rPr>
      <t xml:space="preserve">: AIHW analysis of National Rheumatic Heart Disease Data Collection.  </t>
    </r>
  </si>
  <si>
    <r>
      <t>Metropolitan</t>
    </r>
    <r>
      <rPr>
        <vertAlign val="superscript"/>
        <sz val="8"/>
        <rFont val="Arial"/>
        <family val="2"/>
      </rPr>
      <t xml:space="preserve">(a) </t>
    </r>
  </si>
  <si>
    <r>
      <t>Source</t>
    </r>
    <r>
      <rPr>
        <sz val="7"/>
        <rFont val="Arial"/>
        <family val="2"/>
      </rPr>
      <t>: AIHW analysis of National Rheumatic Heart Disease Data Collection.</t>
    </r>
  </si>
  <si>
    <r>
      <rPr>
        <i/>
        <sz val="7"/>
        <rFont val="Arial"/>
        <family val="2"/>
      </rPr>
      <t>Note:</t>
    </r>
    <r>
      <rPr>
        <sz val="7"/>
        <rFont val="Arial"/>
        <family val="2"/>
      </rPr>
      <t xml:space="preserve"> RHD severity assessment is at the time of diagnosis.</t>
    </r>
  </si>
  <si>
    <r>
      <rPr>
        <i/>
        <sz val="7"/>
        <rFont val="Arial"/>
        <family val="2"/>
      </rPr>
      <t xml:space="preserve">Note: </t>
    </r>
    <r>
      <rPr>
        <sz val="7"/>
        <rFont val="Arial"/>
        <family val="2"/>
      </rPr>
      <t>RHD severity assessment is at the time of diagnosis.</t>
    </r>
  </si>
  <si>
    <r>
      <t>Total</t>
    </r>
    <r>
      <rPr>
        <b/>
        <vertAlign val="superscript"/>
        <sz val="9"/>
        <rFont val="Arial"/>
        <family val="2"/>
      </rPr>
      <t>(b)</t>
    </r>
  </si>
  <si>
    <t xml:space="preserve">Table 8: Number and rate of Indigenous Australians being managed for ARF and/or RHD by state and territory regions, at 31 December 2019  </t>
  </si>
  <si>
    <t>Table 8</t>
  </si>
  <si>
    <t xml:space="preserve">Table 12: Proportion of Indigenous Australians with severe RHD at diagnosis, by age group, 2015–2019 </t>
  </si>
  <si>
    <t xml:space="preserve">Table 13: Proportion of Indigenous Australians with severe RHD at diagnosis, by sex, 2015–2019 </t>
  </si>
  <si>
    <t xml:space="preserve">Table 14:  Indigenous status and year of RHD surgeries and surgical patients, 2015–2019 </t>
  </si>
  <si>
    <t>Table 17: Indigenous status and age at RHD surgery, surgical events during 2015–2019</t>
  </si>
  <si>
    <t>Table 19: Number and rate of deaths among all Australians with an RHD diagnosis, by state and territory, 2015–2019</t>
  </si>
  <si>
    <t>Table 20: Number and rate of deaths among Indigenous Australians with an RHD diagnosis, by sex and age at death, 2015–2019</t>
  </si>
  <si>
    <t>Average years with RHD before surgery for Indigenous Australians, by sex and jurisdiction, 2015-2019</t>
  </si>
  <si>
    <t>(a)      Totals include 7 events where Indigenous status was not stated.</t>
  </si>
  <si>
    <t>Table 2: Prevalence of RHD among all Australians, by age group and sex, 31 December 2019</t>
  </si>
  <si>
    <t>1.      Data include all cases known to have had contact with a health service for ARF or RHD management (for diagnosis, prophylaxis, assessment or surgery) between 1 January 2017 and 31 December 2019.</t>
  </si>
  <si>
    <t>Sex and age at RHD surgery, surgical events for Indigenous Australian during 2015–2019</t>
  </si>
  <si>
    <t>2.      Crude rates (per 100,000 population) are calculated using the number of RHD cases, divided by the corresponding 30 June populations based on the 2016 Census.</t>
  </si>
  <si>
    <t>Prevalence of RHD among all Australians, by age group and sex, 31 December 2019</t>
  </si>
  <si>
    <t>1.      Crude rates (per 100,000 population) are calculated using the number of notifications in each calendar year, divided by the corresponding 30 June populations of each year based on the 2016 Census.</t>
  </si>
  <si>
    <t>1.     Crude rates (per 100,000 population) are calculated using the number of notifications of each calendar year, divided by the corresponding 30 June populations of each year based on the 2016 Census.</t>
  </si>
  <si>
    <t>Number and rate of new RHD diagnoses among Indigenous Australians, by age group and sex, 2015–2019</t>
  </si>
  <si>
    <t>1.      Crude age-specific rates (per 100,000 population) are calculated using the number of notifications of each calendar year, divided by the corresponding 30 June populations of each year based on the 2016 Census.</t>
  </si>
  <si>
    <t>(b) The sum above does not add up to total as one patient can have mutiple surgeries in different years.</t>
  </si>
  <si>
    <t>Indigenous status and year of RHD surgeries and surgical patients, 2015–2019</t>
  </si>
  <si>
    <t>4.     Qld and SA population data were unavailable for 2019 so rates for this year are based on 2018 population data.</t>
  </si>
  <si>
    <t>3.     Crude rates (per 100,000 population) are calculated using the number of surgical events of each calendar year, divided by the corresponding number of people with RHD during that year.</t>
  </si>
  <si>
    <t>Per 100,000 population with RHD</t>
  </si>
  <si>
    <t>2.      Total includes 312 cases where region of management was unable to be assigned based on information provided.</t>
  </si>
  <si>
    <t xml:space="preserve">Table 9: Number of new RHD diagnoses among Indigenous Australians, by age and RHD priority status, 2015–2019  </t>
  </si>
  <si>
    <t>Table 11: RHD priority status at diagnosis among Indigenous Australians newly diagnosed with RHD between 2015 and 2019, by state and territory</t>
  </si>
  <si>
    <t>Table 15 Average time interval between surgical intervention and RHD being diagnosed for Indigenous Australians, by sex and jurisdiction, 2015–2019</t>
  </si>
  <si>
    <t xml:space="preserve">1. Confirmed RHD became notifiable in 2018 in Queensland, in 2015 in Western Australia, in 2016 in South Australia, and in 2019 in Northern Territory.  </t>
  </si>
  <si>
    <t>Table 6: Number and rate of new diagnoses of RHD among Indigenous Australians, by state and territory, 2010 to 2019</t>
  </si>
  <si>
    <r>
      <t>Table 16: Sex and state/territory of Indigenous Australians having RHD surgery during 2015–2019</t>
    </r>
    <r>
      <rPr>
        <b/>
        <vertAlign val="superscript"/>
        <sz val="10"/>
        <rFont val="Arial"/>
        <family val="2"/>
      </rPr>
      <t xml:space="preserve"> </t>
    </r>
  </si>
  <si>
    <t>Inactive or missing</t>
  </si>
  <si>
    <t>(a)      Totals exclude 6 cases where severity status were missing.</t>
  </si>
  <si>
    <t xml:space="preserve">1.      Totals exclude 6 cases with an missing severity status. </t>
  </si>
  <si>
    <t>a      RHD severity assessment is at the time of diagnosis. These data exclude 6 cases with no assessment recorded.</t>
  </si>
  <si>
    <t>n.a.</t>
  </si>
  <si>
    <t>Table 7: Number and rate of new RHD diagnoses among Indigenous Australians, by age group and sex, 2015–2019</t>
  </si>
  <si>
    <t>Table 7</t>
  </si>
  <si>
    <t xml:space="preserve">Table 10: Number of Indigenous Australians with newly diagnosed with RHD, by RHD priority status and year of diagnosis, 2015–2019 </t>
  </si>
  <si>
    <t>Table 18: Sex and age at RHD surgery, surgical events for Indigenous Australians during 2015–2019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</si>
</sst>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0_-;\-* #,##0.0_-;_-* &quot;-&quot;??_-;_-@_-"/>
    <numFmt numFmtId="167" formatCode="#,##0_ ;\-#,##0\ "/>
    <numFmt numFmtId="168" formatCode="_-* #,##0_-;\-* #,##0_-;_-* &quot;-&quot;??_-;_-@_-"/>
  </numFmts>
  <fonts count="36" x14ac:knownFonts="1">
    <font>
      <sz val="11"/>
      <color theme="1"/>
      <name val="Calibri"/>
      <family val="2"/>
      <scheme val="minor"/>
    </font>
    <font>
      <sz val="10"/>
      <color theme="1"/>
      <name val="Calibri"/>
      <family val="2"/>
      <scheme val="minor"/>
    </font>
    <font>
      <sz val="8"/>
      <color theme="1"/>
      <name val="Arial"/>
      <family val="2"/>
    </font>
    <font>
      <b/>
      <sz val="10"/>
      <color theme="1"/>
      <name val="Arial"/>
      <family val="2"/>
    </font>
    <font>
      <sz val="10"/>
      <name val="Arial"/>
      <family val="2"/>
    </font>
    <font>
      <u/>
      <sz val="10"/>
      <color indexed="12"/>
      <name val="Arial"/>
      <family val="2"/>
    </font>
    <font>
      <sz val="10"/>
      <color theme="1"/>
      <name val="Arial"/>
      <family val="2"/>
    </font>
    <font>
      <b/>
      <sz val="10"/>
      <name val="Arial"/>
      <family val="2"/>
    </font>
    <font>
      <sz val="7"/>
      <color theme="1"/>
      <name val="Arial"/>
      <family val="2"/>
    </font>
    <font>
      <i/>
      <sz val="7"/>
      <color theme="1"/>
      <name val="Arial"/>
      <family val="2"/>
    </font>
    <font>
      <sz val="11"/>
      <color rgb="FFFF0000"/>
      <name val="Calibri"/>
      <family val="2"/>
      <scheme val="minor"/>
    </font>
    <font>
      <sz val="11"/>
      <color theme="1"/>
      <name val="Calibri"/>
      <family val="2"/>
      <scheme val="minor"/>
    </font>
    <font>
      <sz val="11"/>
      <color theme="1"/>
      <name val="Arial"/>
      <family val="2"/>
    </font>
    <font>
      <b/>
      <sz val="8"/>
      <color theme="1"/>
      <name val="Arial"/>
      <family val="2"/>
    </font>
    <font>
      <sz val="11"/>
      <name val="Arial"/>
      <family val="2"/>
    </font>
    <font>
      <sz val="8"/>
      <name val="Arial"/>
      <family val="2"/>
    </font>
    <font>
      <b/>
      <sz val="8"/>
      <name val="Arial"/>
      <family val="2"/>
    </font>
    <font>
      <sz val="7"/>
      <name val="Arial"/>
      <family val="2"/>
    </font>
    <font>
      <i/>
      <sz val="7"/>
      <name val="Arial"/>
      <family val="2"/>
    </font>
    <font>
      <sz val="7"/>
      <color rgb="FFFF0000"/>
      <name val="Arial"/>
      <family val="2"/>
    </font>
    <font>
      <b/>
      <sz val="11"/>
      <color theme="1"/>
      <name val="Calibri"/>
      <family val="2"/>
      <scheme val="minor"/>
    </font>
    <font>
      <b/>
      <sz val="11"/>
      <color theme="1"/>
      <name val="Arial"/>
      <family val="2"/>
    </font>
    <font>
      <b/>
      <sz val="14"/>
      <name val="Arial"/>
      <family val="2"/>
    </font>
    <font>
      <b/>
      <sz val="12"/>
      <name val="Arial"/>
      <family val="2"/>
    </font>
    <font>
      <sz val="11"/>
      <color indexed="8"/>
      <name val="Arial"/>
      <family val="2"/>
    </font>
    <font>
      <u/>
      <sz val="8"/>
      <color indexed="12"/>
      <name val="Arial"/>
      <family val="2"/>
    </font>
    <font>
      <sz val="11"/>
      <color indexed="8"/>
      <name val="Calibri"/>
      <family val="2"/>
    </font>
    <font>
      <sz val="11"/>
      <name val="Calibri"/>
      <family val="2"/>
      <scheme val="minor"/>
    </font>
    <font>
      <sz val="11"/>
      <name val="Calibri"/>
      <family val="2"/>
    </font>
    <font>
      <i/>
      <sz val="8"/>
      <name val="Arial"/>
      <family val="2"/>
    </font>
    <font>
      <b/>
      <sz val="11"/>
      <color rgb="FFFF0000"/>
      <name val="Calibri"/>
      <family val="2"/>
      <scheme val="minor"/>
    </font>
    <font>
      <sz val="9"/>
      <color rgb="FFFF0000"/>
      <name val="Calibri"/>
      <family val="2"/>
      <scheme val="minor"/>
    </font>
    <font>
      <b/>
      <vertAlign val="superscript"/>
      <sz val="8"/>
      <name val="Arial"/>
      <family val="2"/>
    </font>
    <font>
      <vertAlign val="superscript"/>
      <sz val="8"/>
      <name val="Arial"/>
      <family val="2"/>
    </font>
    <font>
      <b/>
      <vertAlign val="superscript"/>
      <sz val="9"/>
      <name val="Arial"/>
      <family val="2"/>
    </font>
    <font>
      <b/>
      <vertAlign val="superscript"/>
      <sz val="10"/>
      <name val="Arial"/>
      <family val="2"/>
    </font>
  </fonts>
  <fills count="11">
    <fill>
      <patternFill patternType="none"/>
    </fill>
    <fill>
      <patternFill patternType="gray125"/>
    </fill>
    <fill>
      <patternFill patternType="solid">
        <fgColor theme="0"/>
        <bgColor indexed="64"/>
      </patternFill>
    </fill>
    <fill>
      <patternFill patternType="solid">
        <fgColor rgb="FFBFBFBF"/>
        <bgColor rgb="FF000000"/>
      </patternFill>
    </fill>
    <fill>
      <patternFill patternType="solid">
        <fgColor rgb="FFC0C0C0"/>
        <bgColor rgb="FF000000"/>
      </patternFill>
    </fill>
    <fill>
      <patternFill patternType="solid">
        <fgColor theme="0"/>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rgb="FF297D97"/>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
      <left/>
      <right/>
      <top style="thick">
        <color auto="1"/>
      </top>
      <bottom style="thick">
        <color auto="1"/>
      </bottom>
      <diagonal/>
    </border>
  </borders>
  <cellStyleXfs count="43">
    <xf numFmtId="0" fontId="0" fillId="0" borderId="0"/>
    <xf numFmtId="0" fontId="4" fillId="0" borderId="0">
      <alignment vertical="top"/>
    </xf>
    <xf numFmtId="0" fontId="4" fillId="0" borderId="0">
      <alignment vertical="top"/>
    </xf>
    <xf numFmtId="0" fontId="5" fillId="0" borderId="0" applyNumberFormat="0" applyFill="0" applyBorder="0" applyAlignment="0" applyProtection="0">
      <alignment vertical="top"/>
      <protection locked="0"/>
    </xf>
    <xf numFmtId="43" fontId="11" fillId="0" borderId="0" applyFont="0" applyFill="0" applyBorder="0" applyAlignment="0" applyProtection="0"/>
    <xf numFmtId="0" fontId="11" fillId="0" borderId="0"/>
    <xf numFmtId="0" fontId="5" fillId="0" borderId="0" applyNumberFormat="0" applyFill="0" applyBorder="0" applyAlignment="0" applyProtection="0">
      <alignment vertical="top"/>
      <protection locked="0"/>
    </xf>
    <xf numFmtId="0" fontId="26" fillId="0" borderId="0"/>
    <xf numFmtId="0" fontId="28" fillId="0" borderId="0"/>
    <xf numFmtId="0" fontId="15" fillId="0" borderId="0"/>
    <xf numFmtId="0" fontId="11" fillId="0" borderId="0"/>
    <xf numFmtId="0" fontId="15" fillId="0" borderId="0"/>
    <xf numFmtId="0" fontId="11" fillId="0" borderId="0"/>
    <xf numFmtId="0" fontId="11" fillId="0" borderId="0"/>
    <xf numFmtId="0" fontId="15" fillId="0" borderId="0"/>
    <xf numFmtId="0" fontId="11" fillId="0" borderId="0"/>
    <xf numFmtId="0" fontId="15" fillId="0" borderId="0"/>
    <xf numFmtId="0" fontId="5" fillId="0" borderId="0" applyNumberFormat="0" applyFill="0" applyBorder="0" applyAlignment="0" applyProtection="0">
      <alignment vertical="top"/>
      <protection locked="0"/>
    </xf>
    <xf numFmtId="0" fontId="15" fillId="0" borderId="0"/>
    <xf numFmtId="0" fontId="11" fillId="0" borderId="0"/>
    <xf numFmtId="0" fontId="15" fillId="0" borderId="0"/>
    <xf numFmtId="0" fontId="15"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300">
    <xf numFmtId="0" fontId="0" fillId="0" borderId="0" xfId="0"/>
    <xf numFmtId="0" fontId="1" fillId="2" borderId="0" xfId="0" applyFont="1" applyFill="1"/>
    <xf numFmtId="0" fontId="0" fillId="2" borderId="0" xfId="0" applyFill="1"/>
    <xf numFmtId="0" fontId="2" fillId="2" borderId="0" xfId="0" applyFont="1" applyFill="1"/>
    <xf numFmtId="0" fontId="4" fillId="2" borderId="0" xfId="1" applyFont="1" applyFill="1" applyBorder="1" applyAlignment="1">
      <alignment vertical="top"/>
    </xf>
    <xf numFmtId="0" fontId="4" fillId="2" borderId="0" xfId="1" applyFont="1" applyFill="1" applyBorder="1" applyAlignment="1">
      <alignment vertical="top" shrinkToFit="1"/>
    </xf>
    <xf numFmtId="0" fontId="4" fillId="3" borderId="0" xfId="0" applyFont="1" applyFill="1" applyBorder="1"/>
    <xf numFmtId="0" fontId="0" fillId="2" borderId="0" xfId="0" applyFont="1" applyFill="1" applyBorder="1"/>
    <xf numFmtId="0" fontId="4" fillId="4" borderId="0" xfId="0" applyFont="1" applyFill="1" applyBorder="1"/>
    <xf numFmtId="0" fontId="0" fillId="2" borderId="0" xfId="0" applyFont="1" applyFill="1"/>
    <xf numFmtId="0" fontId="4" fillId="5" borderId="0" xfId="0" applyFont="1" applyFill="1" applyBorder="1"/>
    <xf numFmtId="0" fontId="4" fillId="6" borderId="0" xfId="0" applyFont="1" applyFill="1" applyBorder="1"/>
    <xf numFmtId="0" fontId="3" fillId="2" borderId="0" xfId="0" applyFont="1" applyFill="1"/>
    <xf numFmtId="0" fontId="5" fillId="5" borderId="0" xfId="3" applyFill="1" applyBorder="1" applyAlignment="1" applyProtection="1"/>
    <xf numFmtId="0" fontId="12" fillId="2" borderId="0" xfId="0" applyFont="1" applyFill="1"/>
    <xf numFmtId="3" fontId="6" fillId="2" borderId="0" xfId="0" applyNumberFormat="1" applyFont="1" applyFill="1"/>
    <xf numFmtId="0" fontId="13" fillId="2" borderId="1" xfId="0" applyFont="1" applyFill="1" applyBorder="1"/>
    <xf numFmtId="165" fontId="2" fillId="2" borderId="0" xfId="0" applyNumberFormat="1" applyFont="1" applyFill="1"/>
    <xf numFmtId="0" fontId="14" fillId="2" borderId="0" xfId="0" applyFont="1" applyFill="1"/>
    <xf numFmtId="3" fontId="14" fillId="2" borderId="0" xfId="0" applyNumberFormat="1" applyFont="1" applyFill="1"/>
    <xf numFmtId="0" fontId="15" fillId="2" borderId="0" xfId="0" applyFont="1" applyFill="1"/>
    <xf numFmtId="0" fontId="16" fillId="2" borderId="1" xfId="0" applyFont="1" applyFill="1" applyBorder="1"/>
    <xf numFmtId="0" fontId="16" fillId="2" borderId="0" xfId="0" applyFont="1" applyFill="1"/>
    <xf numFmtId="3" fontId="15" fillId="2" borderId="0" xfId="0" applyNumberFormat="1" applyFont="1" applyFill="1"/>
    <xf numFmtId="0" fontId="13" fillId="2" borderId="0" xfId="0" applyFont="1" applyFill="1"/>
    <xf numFmtId="0" fontId="2" fillId="2" borderId="1" xfId="0" applyFont="1" applyFill="1" applyBorder="1"/>
    <xf numFmtId="0" fontId="6" fillId="2" borderId="0" xfId="0" applyFont="1" applyFill="1" applyBorder="1"/>
    <xf numFmtId="0" fontId="13" fillId="2" borderId="1" xfId="0" applyFont="1" applyFill="1" applyBorder="1" applyAlignment="1">
      <alignment horizontal="right"/>
    </xf>
    <xf numFmtId="0" fontId="13" fillId="2" borderId="1" xfId="0" applyFont="1" applyFill="1" applyBorder="1" applyAlignment="1">
      <alignment horizontal="right" wrapText="1"/>
    </xf>
    <xf numFmtId="0" fontId="0" fillId="2" borderId="0" xfId="0" applyFill="1" applyBorder="1"/>
    <xf numFmtId="0" fontId="16" fillId="2" borderId="1" xfId="0" applyFont="1" applyFill="1" applyBorder="1" applyAlignment="1">
      <alignment horizontal="right"/>
    </xf>
    <xf numFmtId="0" fontId="6" fillId="2" borderId="0" xfId="0" applyFont="1" applyFill="1"/>
    <xf numFmtId="3" fontId="15" fillId="2" borderId="0" xfId="0" applyNumberFormat="1" applyFont="1" applyFill="1" applyBorder="1" applyAlignment="1">
      <alignment horizontal="right"/>
    </xf>
    <xf numFmtId="3" fontId="15" fillId="2" borderId="0" xfId="0" applyNumberFormat="1" applyFont="1" applyFill="1" applyAlignment="1">
      <alignment horizontal="right"/>
    </xf>
    <xf numFmtId="164" fontId="2" fillId="2" borderId="0" xfId="0" applyNumberFormat="1" applyFont="1" applyFill="1" applyBorder="1" applyAlignment="1">
      <alignment horizontal="right" wrapText="1"/>
    </xf>
    <xf numFmtId="0" fontId="18" fillId="2" borderId="0" xfId="0" applyFont="1" applyFill="1"/>
    <xf numFmtId="164" fontId="15" fillId="2" borderId="0" xfId="0" applyNumberFormat="1" applyFont="1" applyFill="1" applyAlignment="1">
      <alignment horizontal="right"/>
    </xf>
    <xf numFmtId="165" fontId="15" fillId="2" borderId="0" xfId="0" applyNumberFormat="1" applyFont="1" applyFill="1" applyBorder="1"/>
    <xf numFmtId="164" fontId="15" fillId="2" borderId="0" xfId="0" applyNumberFormat="1" applyFont="1" applyFill="1"/>
    <xf numFmtId="0" fontId="2" fillId="2" borderId="0" xfId="0" applyFont="1" applyFill="1" applyAlignment="1">
      <alignment horizontal="left"/>
    </xf>
    <xf numFmtId="0" fontId="16" fillId="2" borderId="0" xfId="0" applyFont="1" applyFill="1" applyBorder="1" applyAlignment="1">
      <alignment horizontal="center"/>
    </xf>
    <xf numFmtId="0" fontId="16" fillId="2" borderId="1" xfId="0" applyFont="1" applyFill="1" applyBorder="1" applyAlignment="1">
      <alignment horizontal="right" wrapText="1"/>
    </xf>
    <xf numFmtId="3" fontId="16" fillId="2" borderId="1" xfId="0" applyNumberFormat="1" applyFont="1" applyFill="1" applyBorder="1" applyAlignment="1">
      <alignment horizontal="right" wrapText="1"/>
    </xf>
    <xf numFmtId="165" fontId="13" fillId="2" borderId="1" xfId="0" applyNumberFormat="1" applyFont="1" applyFill="1" applyBorder="1"/>
    <xf numFmtId="3" fontId="16" fillId="2" borderId="1" xfId="0" applyNumberFormat="1" applyFont="1" applyFill="1" applyBorder="1"/>
    <xf numFmtId="165" fontId="16" fillId="2" borderId="1" xfId="0" applyNumberFormat="1" applyFont="1" applyFill="1" applyBorder="1"/>
    <xf numFmtId="164" fontId="16" fillId="2" borderId="1" xfId="0" applyNumberFormat="1" applyFont="1" applyFill="1" applyBorder="1"/>
    <xf numFmtId="0" fontId="17" fillId="2" borderId="0" xfId="0" applyFont="1" applyFill="1" applyBorder="1" applyAlignment="1">
      <alignment wrapText="1"/>
    </xf>
    <xf numFmtId="0" fontId="18" fillId="2" borderId="0" xfId="0" applyFont="1" applyFill="1" applyAlignment="1">
      <alignment vertical="center" wrapText="1"/>
    </xf>
    <xf numFmtId="0" fontId="8" fillId="2" borderId="0" xfId="0" applyFont="1" applyFill="1" applyBorder="1"/>
    <xf numFmtId="0" fontId="4" fillId="2" borderId="0" xfId="2" applyFont="1" applyFill="1" applyBorder="1" applyAlignment="1">
      <alignment vertical="top"/>
    </xf>
    <xf numFmtId="0" fontId="4" fillId="7" borderId="0" xfId="1" applyFont="1" applyFill="1" applyBorder="1" applyAlignment="1">
      <alignment vertical="top"/>
    </xf>
    <xf numFmtId="0" fontId="4" fillId="7" borderId="0" xfId="2" applyFont="1" applyFill="1" applyBorder="1" applyAlignment="1">
      <alignment vertical="top"/>
    </xf>
    <xf numFmtId="0" fontId="0" fillId="7" borderId="0" xfId="0" applyFont="1" applyFill="1" applyBorder="1"/>
    <xf numFmtId="0" fontId="0" fillId="7" borderId="0" xfId="0" applyFont="1" applyFill="1"/>
    <xf numFmtId="0" fontId="4" fillId="8" borderId="0" xfId="2" applyFont="1" applyFill="1" applyBorder="1" applyAlignment="1">
      <alignment vertical="top"/>
    </xf>
    <xf numFmtId="0" fontId="22" fillId="2" borderId="0" xfId="5" applyFont="1" applyFill="1" applyBorder="1"/>
    <xf numFmtId="0" fontId="23" fillId="2" borderId="1" xfId="5" applyFont="1" applyFill="1" applyBorder="1"/>
    <xf numFmtId="0" fontId="24" fillId="2" borderId="1" xfId="5" applyFont="1" applyFill="1" applyBorder="1"/>
    <xf numFmtId="0" fontId="23" fillId="2" borderId="0" xfId="5" applyFont="1" applyFill="1" applyBorder="1"/>
    <xf numFmtId="0" fontId="24" fillId="2" borderId="0" xfId="5" applyFont="1" applyFill="1" applyBorder="1"/>
    <xf numFmtId="0" fontId="7" fillId="2" borderId="0" xfId="5" applyFont="1" applyFill="1" applyBorder="1"/>
    <xf numFmtId="0" fontId="5" fillId="5" borderId="0" xfId="3" applyFill="1" applyBorder="1" applyAlignment="1" applyProtection="1">
      <alignment horizontal="right"/>
    </xf>
    <xf numFmtId="0" fontId="25" fillId="2" borderId="0" xfId="6" applyFont="1" applyFill="1" applyAlignment="1" applyProtection="1">
      <alignment horizontal="left"/>
    </xf>
    <xf numFmtId="0" fontId="24" fillId="2" borderId="0" xfId="5" applyFont="1" applyFill="1"/>
    <xf numFmtId="0" fontId="11" fillId="2" borderId="0" xfId="5" applyFill="1"/>
    <xf numFmtId="0" fontId="11" fillId="7" borderId="0" xfId="5" applyFill="1"/>
    <xf numFmtId="0" fontId="0" fillId="7" borderId="0" xfId="0" applyFill="1"/>
    <xf numFmtId="0" fontId="22" fillId="2" borderId="1" xfId="5" applyFont="1" applyFill="1" applyBorder="1"/>
    <xf numFmtId="0" fontId="26" fillId="2" borderId="0" xfId="7" applyFill="1"/>
    <xf numFmtId="0" fontId="26" fillId="7" borderId="0" xfId="7" applyFill="1"/>
    <xf numFmtId="0" fontId="15" fillId="2" borderId="0" xfId="5" applyFont="1" applyFill="1" applyAlignment="1">
      <alignment vertical="center" wrapText="1"/>
    </xf>
    <xf numFmtId="0" fontId="15" fillId="2" borderId="0" xfId="5" applyFont="1" applyFill="1" applyAlignment="1">
      <alignment vertical="center"/>
    </xf>
    <xf numFmtId="0" fontId="10" fillId="2" borderId="0" xfId="5" applyFont="1" applyFill="1"/>
    <xf numFmtId="0" fontId="27" fillId="2" borderId="0" xfId="5" applyFont="1" applyFill="1"/>
    <xf numFmtId="0" fontId="14" fillId="2" borderId="0" xfId="5" applyFont="1" applyFill="1"/>
    <xf numFmtId="0" fontId="28" fillId="2" borderId="0" xfId="7" applyFont="1" applyFill="1"/>
    <xf numFmtId="0" fontId="6" fillId="7" borderId="0" xfId="0" applyFont="1" applyFill="1"/>
    <xf numFmtId="0" fontId="3" fillId="7" borderId="0" xfId="0" applyFont="1" applyFill="1"/>
    <xf numFmtId="0" fontId="20" fillId="7" borderId="0" xfId="0" applyFont="1" applyFill="1"/>
    <xf numFmtId="164" fontId="6" fillId="7" borderId="0" xfId="0" applyNumberFormat="1" applyFont="1" applyFill="1"/>
    <xf numFmtId="0" fontId="12" fillId="7" borderId="0" xfId="0" applyFont="1" applyFill="1"/>
    <xf numFmtId="0" fontId="13" fillId="7" borderId="0" xfId="0" applyFont="1" applyFill="1"/>
    <xf numFmtId="0" fontId="2" fillId="7" borderId="0" xfId="0" applyFont="1" applyFill="1"/>
    <xf numFmtId="0" fontId="21" fillId="7" borderId="0" xfId="0" applyFont="1" applyFill="1"/>
    <xf numFmtId="0" fontId="6" fillId="7" borderId="0" xfId="0" applyFont="1" applyFill="1" applyBorder="1"/>
    <xf numFmtId="0" fontId="0" fillId="7" borderId="0" xfId="0" applyFill="1" applyBorder="1"/>
    <xf numFmtId="0" fontId="12" fillId="7" borderId="0" xfId="0" applyFont="1" applyFill="1" applyBorder="1"/>
    <xf numFmtId="3" fontId="12" fillId="7" borderId="0" xfId="0" applyNumberFormat="1" applyFont="1" applyFill="1" applyBorder="1"/>
    <xf numFmtId="164" fontId="12" fillId="7" borderId="0" xfId="0" applyNumberFormat="1" applyFont="1" applyFill="1"/>
    <xf numFmtId="0" fontId="10" fillId="7" borderId="0" xfId="0" applyFont="1" applyFill="1"/>
    <xf numFmtId="164" fontId="0" fillId="7" borderId="0" xfId="0" applyNumberFormat="1" applyFill="1"/>
    <xf numFmtId="164" fontId="20" fillId="7" borderId="0" xfId="0" applyNumberFormat="1" applyFont="1" applyFill="1"/>
    <xf numFmtId="3" fontId="3" fillId="2" borderId="0" xfId="0" applyNumberFormat="1" applyFont="1" applyFill="1"/>
    <xf numFmtId="0" fontId="21" fillId="2" borderId="0" xfId="0" applyFont="1" applyFill="1"/>
    <xf numFmtId="0" fontId="20" fillId="2" borderId="0" xfId="0" applyFont="1" applyFill="1"/>
    <xf numFmtId="0" fontId="3" fillId="2" borderId="0" xfId="0" applyFont="1" applyFill="1" applyBorder="1" applyAlignment="1">
      <alignment vertical="center" wrapText="1"/>
    </xf>
    <xf numFmtId="0" fontId="12" fillId="2" borderId="0" xfId="0" applyFont="1" applyFill="1" applyBorder="1"/>
    <xf numFmtId="0" fontId="13" fillId="2" borderId="0" xfId="0" applyFont="1" applyFill="1" applyBorder="1" applyAlignment="1">
      <alignment horizontal="right" wrapText="1"/>
    </xf>
    <xf numFmtId="164" fontId="13" fillId="2" borderId="0" xfId="0" applyNumberFormat="1" applyFont="1" applyFill="1" applyBorder="1" applyAlignment="1">
      <alignment horizontal="right" wrapText="1"/>
    </xf>
    <xf numFmtId="0" fontId="9" fillId="2" borderId="0" xfId="0" applyFont="1" applyFill="1" applyBorder="1" applyAlignment="1">
      <alignment vertical="center" wrapText="1"/>
    </xf>
    <xf numFmtId="0" fontId="0" fillId="8" borderId="0" xfId="0" applyFill="1"/>
    <xf numFmtId="0" fontId="12" fillId="8" borderId="0" xfId="0" applyFont="1" applyFill="1"/>
    <xf numFmtId="0" fontId="0" fillId="8" borderId="0" xfId="0" applyFont="1" applyFill="1"/>
    <xf numFmtId="0" fontId="1" fillId="2" borderId="0" xfId="0" applyFont="1" applyFill="1" applyBorder="1"/>
    <xf numFmtId="0" fontId="17" fillId="2" borderId="0" xfId="0" applyFont="1" applyFill="1" applyBorder="1" applyAlignment="1"/>
    <xf numFmtId="3" fontId="6" fillId="2" borderId="0" xfId="0" applyNumberFormat="1" applyFont="1" applyFill="1" applyBorder="1"/>
    <xf numFmtId="0" fontId="5" fillId="2" borderId="0" xfId="3" applyFill="1" applyBorder="1" applyAlignment="1" applyProtection="1">
      <alignment horizontal="right"/>
    </xf>
    <xf numFmtId="0" fontId="5" fillId="2" borderId="0" xfId="3" applyFill="1" applyAlignment="1" applyProtection="1">
      <alignment horizontal="right"/>
    </xf>
    <xf numFmtId="166" fontId="0" fillId="7" borderId="0" xfId="4" applyNumberFormat="1" applyFont="1" applyFill="1"/>
    <xf numFmtId="0" fontId="16" fillId="2" borderId="1" xfId="0" applyFont="1" applyFill="1" applyBorder="1" applyAlignment="1">
      <alignment horizontal="left" wrapText="1" indent="2"/>
    </xf>
    <xf numFmtId="0" fontId="29" fillId="2" borderId="0" xfId="0" applyFont="1" applyFill="1" applyAlignment="1">
      <alignment horizontal="left" indent="2"/>
    </xf>
    <xf numFmtId="0" fontId="15" fillId="2" borderId="0" xfId="0" applyFont="1" applyFill="1" applyAlignment="1">
      <alignment horizontal="left" indent="2"/>
    </xf>
    <xf numFmtId="0" fontId="16" fillId="2" borderId="0" xfId="0" applyFont="1" applyFill="1" applyAlignment="1">
      <alignment horizontal="left"/>
    </xf>
    <xf numFmtId="0" fontId="16" fillId="2" borderId="0" xfId="0" applyFont="1" applyFill="1" applyBorder="1" applyAlignment="1">
      <alignment horizontal="right" wrapText="1"/>
    </xf>
    <xf numFmtId="0" fontId="16" fillId="2" borderId="0" xfId="0" applyFont="1" applyFill="1" applyBorder="1" applyAlignment="1">
      <alignment horizontal="left"/>
    </xf>
    <xf numFmtId="0" fontId="16" fillId="2" borderId="2" xfId="0" applyFont="1" applyFill="1" applyBorder="1" applyAlignment="1">
      <alignment horizontal="right" wrapText="1"/>
    </xf>
    <xf numFmtId="0" fontId="16" fillId="2" borderId="0" xfId="0" applyFont="1" applyFill="1" applyBorder="1" applyAlignment="1">
      <alignment horizontal="center" vertical="center"/>
    </xf>
    <xf numFmtId="0" fontId="16" fillId="2" borderId="0" xfId="0" applyFont="1" applyFill="1" applyBorder="1"/>
    <xf numFmtId="0" fontId="3" fillId="2" borderId="0" xfId="0" applyFont="1" applyFill="1" applyBorder="1" applyAlignment="1">
      <alignment horizontal="left" vertical="center" wrapText="1"/>
    </xf>
    <xf numFmtId="0" fontId="3" fillId="2" borderId="0" xfId="0" applyFont="1" applyFill="1" applyBorder="1" applyAlignment="1">
      <alignment wrapText="1"/>
    </xf>
    <xf numFmtId="0" fontId="30" fillId="2" borderId="0" xfId="0" applyFont="1" applyFill="1"/>
    <xf numFmtId="0" fontId="30" fillId="7" borderId="0" xfId="0" applyFont="1" applyFill="1"/>
    <xf numFmtId="0" fontId="20" fillId="2" borderId="0" xfId="0" applyFont="1" applyFill="1" applyBorder="1"/>
    <xf numFmtId="0" fontId="20" fillId="7" borderId="0" xfId="0" applyFont="1" applyFill="1" applyBorder="1"/>
    <xf numFmtId="0" fontId="20" fillId="7" borderId="1" xfId="0" applyFont="1" applyFill="1" applyBorder="1"/>
    <xf numFmtId="0" fontId="15" fillId="2" borderId="0" xfId="0" applyFont="1" applyFill="1" applyAlignment="1">
      <alignment horizontal="right"/>
    </xf>
    <xf numFmtId="165" fontId="15" fillId="2" borderId="0" xfId="0" applyNumberFormat="1" applyFont="1" applyFill="1"/>
    <xf numFmtId="0" fontId="16" fillId="2" borderId="2" xfId="0" applyFont="1" applyFill="1" applyBorder="1"/>
    <xf numFmtId="0" fontId="27" fillId="2" borderId="0" xfId="0" applyFont="1" applyFill="1"/>
    <xf numFmtId="0" fontId="27" fillId="7" borderId="0" xfId="0" applyFont="1" applyFill="1"/>
    <xf numFmtId="0" fontId="16" fillId="2" borderId="2" xfId="0" applyFont="1" applyFill="1" applyBorder="1" applyAlignment="1">
      <alignment horizontal="right"/>
    </xf>
    <xf numFmtId="0" fontId="15" fillId="2" borderId="1" xfId="0" applyFont="1" applyFill="1" applyBorder="1"/>
    <xf numFmtId="0" fontId="4" fillId="2" borderId="0" xfId="0" applyFont="1" applyFill="1"/>
    <xf numFmtId="0" fontId="14" fillId="7" borderId="0" xfId="0" applyFont="1" applyFill="1"/>
    <xf numFmtId="0" fontId="0" fillId="2" borderId="0" xfId="0" applyFill="1" applyAlignment="1">
      <alignment horizontal="center"/>
    </xf>
    <xf numFmtId="0" fontId="0" fillId="2" borderId="0" xfId="0" applyFill="1" applyAlignment="1">
      <alignment horizontal="center"/>
    </xf>
    <xf numFmtId="0" fontId="5" fillId="7" borderId="0" xfId="3" applyFill="1" applyAlignment="1" applyProtection="1"/>
    <xf numFmtId="0" fontId="0" fillId="0" borderId="0" xfId="0" applyNumberFormat="1"/>
    <xf numFmtId="0" fontId="0" fillId="0" borderId="0" xfId="0" pivotButton="1"/>
    <xf numFmtId="0" fontId="0" fillId="0" borderId="0" xfId="0" applyAlignment="1">
      <alignment horizontal="left"/>
    </xf>
    <xf numFmtId="0" fontId="28" fillId="0" borderId="0" xfId="8"/>
    <xf numFmtId="0" fontId="28" fillId="0" borderId="0" xfId="8" applyNumberFormat="1"/>
    <xf numFmtId="0" fontId="19" fillId="2" borderId="0" xfId="0" applyFont="1" applyFill="1" applyBorder="1" applyAlignment="1">
      <alignment wrapText="1"/>
    </xf>
    <xf numFmtId="1" fontId="15" fillId="2" borderId="0" xfId="0" applyNumberFormat="1" applyFont="1" applyFill="1" applyAlignment="1">
      <alignment horizontal="right"/>
    </xf>
    <xf numFmtId="0" fontId="19" fillId="7" borderId="0" xfId="0" applyFont="1" applyFill="1" applyBorder="1" applyAlignment="1">
      <alignment wrapText="1"/>
    </xf>
    <xf numFmtId="0" fontId="5" fillId="2" borderId="0" xfId="3" applyFill="1" applyBorder="1" applyAlignment="1" applyProtection="1"/>
    <xf numFmtId="0" fontId="5" fillId="2" borderId="0" xfId="3" applyFill="1" applyAlignment="1" applyProtection="1"/>
    <xf numFmtId="0" fontId="5" fillId="5" borderId="0" xfId="3" applyFill="1" applyBorder="1" applyAlignment="1" applyProtection="1"/>
    <xf numFmtId="0" fontId="7" fillId="2" borderId="1" xfId="0" applyFont="1" applyFill="1" applyBorder="1" applyAlignment="1">
      <alignment vertical="top" wrapText="1"/>
    </xf>
    <xf numFmtId="0" fontId="18" fillId="2" borderId="0" xfId="0" applyFont="1" applyFill="1" applyAlignment="1">
      <alignment vertical="center" wrapText="1"/>
    </xf>
    <xf numFmtId="0" fontId="17" fillId="2" borderId="0" xfId="0" applyFont="1" applyFill="1" applyBorder="1" applyAlignment="1">
      <alignment vertical="center" wrapText="1"/>
    </xf>
    <xf numFmtId="0" fontId="0" fillId="10" borderId="0" xfId="0" applyFill="1"/>
    <xf numFmtId="3" fontId="6" fillId="7" borderId="0" xfId="0" applyNumberFormat="1" applyFont="1" applyFill="1" applyBorder="1"/>
    <xf numFmtId="0" fontId="16" fillId="2" borderId="0" xfId="0" applyFont="1" applyFill="1" applyAlignment="1"/>
    <xf numFmtId="0" fontId="16" fillId="2" borderId="0" xfId="0" applyFont="1" applyFill="1" applyBorder="1" applyAlignment="1">
      <alignment horizontal="center" wrapText="1"/>
    </xf>
    <xf numFmtId="0" fontId="15" fillId="2" borderId="0" xfId="0" applyFont="1" applyFill="1" applyAlignment="1"/>
    <xf numFmtId="3" fontId="15" fillId="2" borderId="0" xfId="0" applyNumberFormat="1" applyFont="1" applyFill="1" applyBorder="1"/>
    <xf numFmtId="164" fontId="15" fillId="2" borderId="0" xfId="0" applyNumberFormat="1" applyFont="1" applyFill="1" applyBorder="1"/>
    <xf numFmtId="0" fontId="15" fillId="2" borderId="0" xfId="0" applyFont="1" applyFill="1" applyBorder="1" applyAlignment="1"/>
    <xf numFmtId="3" fontId="15" fillId="2" borderId="0" xfId="0" applyNumberFormat="1" applyFont="1" applyFill="1" applyBorder="1" applyAlignment="1"/>
    <xf numFmtId="0" fontId="16" fillId="2" borderId="1" xfId="0" applyFont="1" applyFill="1" applyBorder="1" applyAlignment="1"/>
    <xf numFmtId="3" fontId="16" fillId="2" borderId="1" xfId="0" applyNumberFormat="1" applyFont="1" applyFill="1" applyBorder="1" applyAlignment="1"/>
    <xf numFmtId="0" fontId="18" fillId="2" borderId="0" xfId="0" applyFont="1" applyFill="1" applyAlignment="1">
      <alignment vertical="center"/>
    </xf>
    <xf numFmtId="164" fontId="4" fillId="2" borderId="0" xfId="0" applyNumberFormat="1" applyFont="1" applyFill="1"/>
    <xf numFmtId="0" fontId="16" fillId="2" borderId="2" xfId="0" applyFont="1" applyFill="1" applyBorder="1" applyAlignment="1">
      <alignment horizontal="center"/>
    </xf>
    <xf numFmtId="1" fontId="15" fillId="2" borderId="0" xfId="0" applyNumberFormat="1" applyFont="1" applyFill="1"/>
    <xf numFmtId="164" fontId="16" fillId="2" borderId="0" xfId="0" applyNumberFormat="1" applyFont="1" applyFill="1"/>
    <xf numFmtId="0" fontId="15" fillId="2" borderId="0" xfId="0" applyFont="1" applyFill="1" applyAlignment="1">
      <alignment horizontal="left"/>
    </xf>
    <xf numFmtId="0" fontId="16" fillId="2" borderId="1" xfId="0" applyFont="1" applyFill="1" applyBorder="1" applyAlignment="1">
      <alignment horizontal="left"/>
    </xf>
    <xf numFmtId="0" fontId="16" fillId="2" borderId="0" xfId="0" applyFont="1" applyFill="1" applyBorder="1" applyAlignment="1">
      <alignment horizontal="right"/>
    </xf>
    <xf numFmtId="0" fontId="16" fillId="2" borderId="0" xfId="0" applyFont="1" applyFill="1" applyBorder="1" applyAlignment="1">
      <alignment wrapText="1"/>
    </xf>
    <xf numFmtId="164" fontId="15" fillId="2" borderId="0" xfId="0" applyNumberFormat="1" applyFont="1" applyFill="1" applyBorder="1" applyAlignment="1">
      <alignment horizontal="right" wrapText="1"/>
    </xf>
    <xf numFmtId="0" fontId="15" fillId="2" borderId="0" xfId="0" applyFont="1" applyFill="1" applyBorder="1" applyAlignment="1">
      <alignment horizontal="right"/>
    </xf>
    <xf numFmtId="0" fontId="15" fillId="2" borderId="0" xfId="0" applyFont="1" applyFill="1" applyBorder="1"/>
    <xf numFmtId="0" fontId="29" fillId="2" borderId="3" xfId="0" applyFont="1" applyFill="1" applyBorder="1"/>
    <xf numFmtId="166" fontId="15" fillId="2" borderId="0" xfId="4" applyNumberFormat="1" applyFont="1" applyFill="1"/>
    <xf numFmtId="164" fontId="15" fillId="2" borderId="0" xfId="0" applyNumberFormat="1" applyFont="1" applyFill="1" applyBorder="1" applyAlignment="1">
      <alignment horizontal="right"/>
    </xf>
    <xf numFmtId="0" fontId="29" fillId="2" borderId="3" xfId="0" applyFont="1" applyFill="1" applyBorder="1" applyAlignment="1">
      <alignment horizontal="right"/>
    </xf>
    <xf numFmtId="0" fontId="15" fillId="2" borderId="0" xfId="0" applyFont="1" applyFill="1" applyAlignment="1">
      <alignment horizontal="left" indent="1"/>
    </xf>
    <xf numFmtId="0" fontId="29" fillId="2" borderId="3" xfId="0" applyFont="1" applyFill="1" applyBorder="1" applyAlignment="1">
      <alignment horizontal="left" indent="1"/>
    </xf>
    <xf numFmtId="0" fontId="15" fillId="2" borderId="0" xfId="0" applyFont="1" applyFill="1" applyBorder="1" applyAlignment="1">
      <alignment horizontal="right" wrapText="1"/>
    </xf>
    <xf numFmtId="164" fontId="16" fillId="2" borderId="1" xfId="0" applyNumberFormat="1" applyFont="1" applyFill="1" applyBorder="1" applyAlignment="1">
      <alignment horizontal="right"/>
    </xf>
    <xf numFmtId="166" fontId="15" fillId="2" borderId="3" xfId="4" applyNumberFormat="1" applyFont="1" applyFill="1" applyBorder="1"/>
    <xf numFmtId="0" fontId="15" fillId="2" borderId="0" xfId="0" applyFont="1" applyFill="1" applyAlignment="1">
      <alignment wrapText="1"/>
    </xf>
    <xf numFmtId="0" fontId="16" fillId="2" borderId="1" xfId="0" applyFont="1" applyFill="1" applyBorder="1" applyAlignment="1">
      <alignment wrapText="1"/>
    </xf>
    <xf numFmtId="0" fontId="15" fillId="2" borderId="0" xfId="0" applyFont="1" applyFill="1" applyAlignment="1">
      <alignment horizontal="left" wrapText="1" indent="1"/>
    </xf>
    <xf numFmtId="164" fontId="16" fillId="2" borderId="0" xfId="0" applyNumberFormat="1" applyFont="1" applyFill="1" applyBorder="1" applyAlignment="1">
      <alignment wrapText="1"/>
    </xf>
    <xf numFmtId="0" fontId="29" fillId="2" borderId="0" xfId="0" applyFont="1" applyFill="1" applyBorder="1"/>
    <xf numFmtId="164" fontId="16" fillId="2" borderId="1" xfId="0" applyNumberFormat="1" applyFont="1" applyFill="1" applyBorder="1" applyAlignment="1">
      <alignment horizontal="right" wrapText="1"/>
    </xf>
    <xf numFmtId="0" fontId="15" fillId="2" borderId="0" xfId="0" applyFont="1" applyFill="1" applyBorder="1" applyAlignment="1">
      <alignment horizontal="left"/>
    </xf>
    <xf numFmtId="0" fontId="15" fillId="2" borderId="0" xfId="0" applyFont="1" applyFill="1" applyBorder="1" applyAlignment="1">
      <alignment horizontal="left" indent="1"/>
    </xf>
    <xf numFmtId="49" fontId="15" fillId="2" borderId="0" xfId="0" applyNumberFormat="1" applyFont="1" applyFill="1"/>
    <xf numFmtId="164" fontId="16" fillId="2" borderId="2" xfId="0" applyNumberFormat="1" applyFont="1" applyFill="1" applyBorder="1" applyAlignment="1">
      <alignment horizontal="right" wrapText="1"/>
    </xf>
    <xf numFmtId="1" fontId="16" fillId="2" borderId="1" xfId="0" applyNumberFormat="1" applyFont="1" applyFill="1" applyBorder="1"/>
    <xf numFmtId="3" fontId="4" fillId="2" borderId="0" xfId="0" applyNumberFormat="1" applyFont="1" applyFill="1"/>
    <xf numFmtId="0" fontId="14" fillId="2" borderId="0" xfId="0" applyFont="1" applyFill="1" applyBorder="1"/>
    <xf numFmtId="0" fontId="16" fillId="2" borderId="0" xfId="0" applyFont="1" applyFill="1" applyAlignment="1">
      <alignment horizontal="center"/>
    </xf>
    <xf numFmtId="0" fontId="16" fillId="2" borderId="2" xfId="0" applyFont="1" applyFill="1" applyBorder="1" applyAlignment="1">
      <alignment horizontal="left"/>
    </xf>
    <xf numFmtId="0" fontId="18" fillId="2" borderId="0" xfId="0" applyFont="1" applyFill="1" applyBorder="1"/>
    <xf numFmtId="0" fontId="17" fillId="2" borderId="0" xfId="0" applyFont="1" applyFill="1" applyBorder="1"/>
    <xf numFmtId="0" fontId="17" fillId="2" borderId="0" xfId="0" applyFont="1" applyFill="1"/>
    <xf numFmtId="1" fontId="15" fillId="2" borderId="0" xfId="0" applyNumberFormat="1" applyFont="1" applyFill="1" applyBorder="1" applyAlignment="1">
      <alignment horizontal="right"/>
    </xf>
    <xf numFmtId="1" fontId="16" fillId="2" borderId="1" xfId="0" applyNumberFormat="1" applyFont="1" applyFill="1" applyBorder="1" applyAlignment="1">
      <alignment horizontal="right"/>
    </xf>
    <xf numFmtId="0" fontId="16"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164" fontId="16" fillId="2" borderId="0" xfId="0" applyNumberFormat="1" applyFont="1" applyFill="1" applyBorder="1" applyAlignment="1"/>
    <xf numFmtId="0" fontId="16" fillId="2" borderId="0" xfId="0" applyFont="1" applyFill="1" applyBorder="1" applyAlignment="1"/>
    <xf numFmtId="0" fontId="15" fillId="2" borderId="0" xfId="0" applyFont="1" applyFill="1" applyBorder="1" applyAlignment="1">
      <alignment horizontal="left" vertical="center" wrapText="1"/>
    </xf>
    <xf numFmtId="0" fontId="15" fillId="2" borderId="0" xfId="0" applyFont="1" applyFill="1" applyBorder="1" applyAlignment="1">
      <alignment vertical="center" wrapText="1"/>
    </xf>
    <xf numFmtId="164" fontId="15" fillId="2" borderId="0" xfId="0" applyNumberFormat="1" applyFont="1" applyFill="1" applyBorder="1" applyAlignment="1">
      <alignment vertical="center"/>
    </xf>
    <xf numFmtId="0" fontId="15" fillId="2" borderId="0" xfId="0" applyFont="1" applyFill="1" applyBorder="1" applyAlignment="1">
      <alignment vertical="center"/>
    </xf>
    <xf numFmtId="0" fontId="16" fillId="2" borderId="0" xfId="0" applyFont="1" applyFill="1" applyBorder="1" applyAlignment="1">
      <alignment vertical="center" wrapText="1"/>
    </xf>
    <xf numFmtId="164" fontId="16" fillId="2" borderId="0" xfId="0" applyNumberFormat="1" applyFont="1" applyFill="1" applyBorder="1" applyAlignment="1">
      <alignment vertical="center"/>
    </xf>
    <xf numFmtId="0" fontId="16" fillId="2" borderId="0" xfId="0" applyFont="1" applyFill="1" applyBorder="1" applyAlignment="1">
      <alignment vertical="center"/>
    </xf>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164" fontId="16" fillId="2" borderId="1" xfId="0" applyNumberFormat="1" applyFont="1" applyFill="1" applyBorder="1" applyAlignment="1">
      <alignment vertical="center"/>
    </xf>
    <xf numFmtId="0" fontId="16" fillId="2" borderId="1" xfId="0" applyFont="1" applyFill="1" applyBorder="1" applyAlignment="1">
      <alignment vertical="center"/>
    </xf>
    <xf numFmtId="0" fontId="15" fillId="2" borderId="0" xfId="0" applyFont="1" applyFill="1" applyAlignment="1">
      <alignment horizontal="right" wrapText="1"/>
    </xf>
    <xf numFmtId="164" fontId="15" fillId="2" borderId="0" xfId="0" applyNumberFormat="1" applyFont="1" applyFill="1" applyAlignment="1">
      <alignment horizontal="right" wrapText="1"/>
    </xf>
    <xf numFmtId="164" fontId="15" fillId="2" borderId="0" xfId="0" applyNumberFormat="1" applyFont="1" applyFill="1" applyAlignment="1"/>
    <xf numFmtId="0" fontId="16" fillId="2" borderId="1" xfId="0" applyFont="1" applyFill="1" applyBorder="1" applyAlignment="1">
      <alignment horizontal="left" wrapText="1"/>
    </xf>
    <xf numFmtId="164" fontId="16" fillId="2" borderId="1" xfId="0" applyNumberFormat="1" applyFont="1" applyFill="1" applyBorder="1" applyAlignment="1"/>
    <xf numFmtId="0" fontId="16" fillId="2" borderId="0" xfId="0" applyFont="1" applyFill="1" applyBorder="1" applyAlignment="1">
      <alignment horizontal="left" wrapText="1"/>
    </xf>
    <xf numFmtId="1" fontId="12" fillId="7" borderId="0" xfId="0" applyNumberFormat="1" applyFont="1" applyFill="1"/>
    <xf numFmtId="0" fontId="15" fillId="2" borderId="0" xfId="0" applyNumberFormat="1" applyFont="1" applyFill="1" applyBorder="1" applyAlignment="1">
      <alignment horizontal="right"/>
    </xf>
    <xf numFmtId="2" fontId="0" fillId="7" borderId="0" xfId="0" applyNumberFormat="1" applyFill="1"/>
    <xf numFmtId="167" fontId="16" fillId="2" borderId="1" xfId="4" applyNumberFormat="1" applyFont="1" applyFill="1" applyBorder="1" applyAlignment="1">
      <alignment horizontal="right"/>
    </xf>
    <xf numFmtId="1" fontId="6" fillId="7" borderId="0" xfId="0" applyNumberFormat="1" applyFont="1" applyFill="1"/>
    <xf numFmtId="4" fontId="15" fillId="2" borderId="0" xfId="0" applyNumberFormat="1" applyFont="1" applyFill="1" applyAlignment="1">
      <alignment horizontal="right"/>
    </xf>
    <xf numFmtId="165" fontId="15" fillId="2" borderId="0" xfId="0" applyNumberFormat="1" applyFont="1" applyFill="1" applyAlignment="1">
      <alignment horizontal="right"/>
    </xf>
    <xf numFmtId="165" fontId="15" fillId="2" borderId="0" xfId="0" applyNumberFormat="1" applyFont="1" applyFill="1" applyBorder="1" applyAlignment="1">
      <alignment horizontal="right"/>
    </xf>
    <xf numFmtId="165" fontId="16" fillId="2" borderId="0" xfId="0" applyNumberFormat="1" applyFont="1" applyFill="1" applyAlignment="1">
      <alignment horizontal="right"/>
    </xf>
    <xf numFmtId="4" fontId="16" fillId="2" borderId="0" xfId="0" applyNumberFormat="1" applyFont="1" applyFill="1" applyAlignment="1">
      <alignment horizontal="right"/>
    </xf>
    <xf numFmtId="3" fontId="16" fillId="2" borderId="0" xfId="0" applyNumberFormat="1" applyFont="1" applyFill="1" applyAlignment="1">
      <alignment horizontal="right"/>
    </xf>
    <xf numFmtId="3" fontId="16" fillId="2" borderId="0" xfId="0" applyNumberFormat="1" applyFont="1" applyFill="1"/>
    <xf numFmtId="164" fontId="16" fillId="2" borderId="0" xfId="0" applyNumberFormat="1" applyFont="1" applyFill="1" applyAlignment="1">
      <alignment horizontal="right"/>
    </xf>
    <xf numFmtId="3" fontId="16" fillId="2" borderId="1" xfId="0" applyNumberFormat="1" applyFont="1" applyFill="1" applyBorder="1" applyAlignment="1">
      <alignment horizontal="right"/>
    </xf>
    <xf numFmtId="165" fontId="15" fillId="2" borderId="0" xfId="0" applyNumberFormat="1" applyFont="1" applyFill="1" applyBorder="1" applyAlignment="1">
      <alignment horizontal="right" wrapText="1"/>
    </xf>
    <xf numFmtId="165" fontId="16" fillId="2" borderId="0" xfId="0" applyNumberFormat="1" applyFont="1" applyFill="1" applyBorder="1" applyAlignment="1">
      <alignment horizontal="right" wrapText="1"/>
    </xf>
    <xf numFmtId="165" fontId="16" fillId="2" borderId="1" xfId="0" applyNumberFormat="1" applyFont="1" applyFill="1" applyBorder="1" applyAlignment="1">
      <alignment horizontal="right" wrapText="1"/>
    </xf>
    <xf numFmtId="0" fontId="17" fillId="2" borderId="0" xfId="0" applyFont="1" applyFill="1" applyBorder="1" applyAlignment="1">
      <alignment wrapText="1"/>
    </xf>
    <xf numFmtId="0" fontId="17" fillId="2" borderId="0" xfId="0" applyFont="1" applyFill="1" applyBorder="1" applyAlignment="1">
      <alignment wrapText="1"/>
    </xf>
    <xf numFmtId="0" fontId="18" fillId="2" borderId="0" xfId="0" applyFont="1" applyFill="1"/>
    <xf numFmtId="0" fontId="18" fillId="2" borderId="0" xfId="0" applyFont="1" applyFill="1" applyAlignment="1">
      <alignment vertical="center"/>
    </xf>
    <xf numFmtId="1" fontId="16" fillId="2" borderId="0" xfId="0" applyNumberFormat="1" applyFont="1" applyFill="1"/>
    <xf numFmtId="0" fontId="2" fillId="2" borderId="0" xfId="0" applyFont="1" applyFill="1" applyAlignment="1">
      <alignment horizontal="right"/>
    </xf>
    <xf numFmtId="0" fontId="15" fillId="2" borderId="0" xfId="5" applyFont="1" applyFill="1" applyAlignment="1">
      <alignment horizontal="right" vertical="center" wrapText="1"/>
    </xf>
    <xf numFmtId="168" fontId="15" fillId="2" borderId="0" xfId="0" applyNumberFormat="1" applyFont="1" applyFill="1" applyBorder="1" applyAlignment="1">
      <alignment horizontal="right"/>
    </xf>
    <xf numFmtId="168" fontId="15" fillId="2" borderId="0" xfId="0" applyNumberFormat="1" applyFont="1" applyFill="1" applyBorder="1" applyAlignment="1"/>
    <xf numFmtId="168" fontId="16" fillId="2" borderId="1" xfId="0" applyNumberFormat="1" applyFont="1" applyFill="1" applyBorder="1" applyAlignment="1"/>
    <xf numFmtId="3" fontId="16" fillId="2" borderId="0" xfId="0" applyNumberFormat="1" applyFont="1" applyFill="1" applyBorder="1"/>
    <xf numFmtId="164" fontId="15" fillId="2" borderId="5" xfId="0" applyNumberFormat="1" applyFont="1" applyFill="1" applyBorder="1" applyAlignment="1">
      <alignment horizontal="right"/>
    </xf>
    <xf numFmtId="165" fontId="16" fillId="2" borderId="5" xfId="0" applyNumberFormat="1" applyFont="1" applyFill="1" applyBorder="1" applyAlignment="1">
      <alignment horizontal="right"/>
    </xf>
    <xf numFmtId="164" fontId="16" fillId="2" borderId="5" xfId="0" applyNumberFormat="1" applyFont="1" applyFill="1" applyBorder="1" applyAlignment="1">
      <alignment horizontal="right"/>
    </xf>
    <xf numFmtId="0" fontId="22" fillId="2" borderId="0" xfId="5" applyFont="1" applyFill="1" applyBorder="1"/>
    <xf numFmtId="0" fontId="5" fillId="2" borderId="0" xfId="3" applyFill="1" applyAlignment="1" applyProtection="1"/>
    <xf numFmtId="0" fontId="5" fillId="5" borderId="0" xfId="3" applyFill="1" applyBorder="1" applyAlignment="1" applyProtection="1"/>
    <xf numFmtId="0" fontId="5" fillId="2" borderId="0" xfId="3" applyFill="1" applyBorder="1" applyAlignment="1" applyProtection="1"/>
    <xf numFmtId="0" fontId="7" fillId="2" borderId="1" xfId="0" applyFont="1" applyFill="1" applyBorder="1" applyAlignment="1">
      <alignment vertical="center" wrapText="1"/>
    </xf>
    <xf numFmtId="0" fontId="18" fillId="2" borderId="0" xfId="0" applyFont="1" applyFill="1" applyAlignment="1">
      <alignment vertical="center" wrapText="1"/>
    </xf>
    <xf numFmtId="0" fontId="17" fillId="2" borderId="0" xfId="0" applyFont="1" applyFill="1" applyBorder="1" applyAlignment="1">
      <alignment wrapText="1"/>
    </xf>
    <xf numFmtId="0" fontId="17" fillId="2" borderId="0" xfId="0" applyFont="1" applyFill="1" applyAlignment="1">
      <alignment vertical="center" wrapText="1"/>
    </xf>
    <xf numFmtId="0" fontId="16" fillId="2" borderId="1" xfId="0" applyFont="1" applyFill="1" applyBorder="1" applyAlignment="1">
      <alignment horizontal="center"/>
    </xf>
    <xf numFmtId="0" fontId="16" fillId="2" borderId="1" xfId="0" applyFont="1" applyFill="1" applyBorder="1" applyAlignment="1">
      <alignment horizontal="center" wrapText="1"/>
    </xf>
    <xf numFmtId="0" fontId="7" fillId="2" borderId="1" xfId="0" applyFont="1" applyFill="1" applyBorder="1" applyAlignment="1">
      <alignment horizontal="left"/>
    </xf>
    <xf numFmtId="0" fontId="16" fillId="2" borderId="2" xfId="0" applyFont="1" applyFill="1" applyBorder="1" applyAlignment="1">
      <alignment horizontal="center"/>
    </xf>
    <xf numFmtId="0" fontId="7" fillId="2" borderId="1" xfId="0" applyFont="1" applyFill="1" applyBorder="1" applyAlignment="1">
      <alignment wrapText="1"/>
    </xf>
    <xf numFmtId="0" fontId="17" fillId="2" borderId="4" xfId="0" applyFont="1" applyFill="1" applyBorder="1" applyAlignment="1">
      <alignment horizontal="left" wrapText="1"/>
    </xf>
    <xf numFmtId="0" fontId="13" fillId="2" borderId="2" xfId="0" applyFont="1" applyFill="1" applyBorder="1" applyAlignment="1">
      <alignment horizontal="center"/>
    </xf>
    <xf numFmtId="0" fontId="17" fillId="2" borderId="0" xfId="0" applyFont="1" applyFill="1" applyBorder="1" applyAlignment="1">
      <alignment horizontal="left" wrapText="1"/>
    </xf>
    <xf numFmtId="0" fontId="7"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8" fillId="2" borderId="4" xfId="0" applyFont="1" applyFill="1" applyBorder="1" applyAlignment="1">
      <alignment vertical="center" wrapText="1"/>
    </xf>
    <xf numFmtId="0" fontId="7" fillId="2" borderId="1" xfId="0" applyFont="1" applyFill="1" applyBorder="1" applyAlignment="1">
      <alignment vertical="top" wrapText="1"/>
    </xf>
    <xf numFmtId="0" fontId="17" fillId="2" borderId="4" xfId="0" applyFont="1" applyFill="1" applyBorder="1" applyAlignment="1">
      <alignment vertical="center" wrapText="1"/>
    </xf>
    <xf numFmtId="0" fontId="17" fillId="2" borderId="0" xfId="0" applyFont="1" applyFill="1" applyBorder="1" applyAlignment="1">
      <alignment vertical="center" wrapText="1"/>
    </xf>
    <xf numFmtId="0" fontId="31" fillId="2" borderId="0" xfId="0" applyFont="1" applyFill="1" applyAlignment="1">
      <alignment horizontal="center" wrapText="1"/>
    </xf>
    <xf numFmtId="0" fontId="18" fillId="2" borderId="0" xfId="0" applyFont="1" applyFill="1" applyAlignment="1"/>
    <xf numFmtId="0" fontId="17" fillId="2" borderId="0" xfId="0" applyFont="1" applyFill="1" applyAlignment="1">
      <alignment wrapText="1"/>
    </xf>
    <xf numFmtId="0" fontId="17" fillId="2" borderId="4" xfId="0" applyFont="1" applyFill="1" applyBorder="1" applyAlignment="1">
      <alignment wrapText="1"/>
    </xf>
    <xf numFmtId="0" fontId="18" fillId="2" borderId="0" xfId="0" applyFont="1" applyFill="1" applyAlignment="1">
      <alignment vertical="center"/>
    </xf>
    <xf numFmtId="0" fontId="7" fillId="2" borderId="0" xfId="0" applyFont="1" applyFill="1" applyBorder="1" applyAlignment="1">
      <alignment horizontal="left" wrapText="1"/>
    </xf>
    <xf numFmtId="0" fontId="7" fillId="2" borderId="1" xfId="0" applyFont="1" applyFill="1" applyBorder="1" applyAlignment="1">
      <alignment horizontal="left" wrapText="1"/>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Alignment="1">
      <alignment vertical="center"/>
    </xf>
    <xf numFmtId="0" fontId="17" fillId="2" borderId="0" xfId="0" applyFont="1" applyFill="1" applyBorder="1"/>
    <xf numFmtId="0" fontId="3" fillId="2" borderId="1" xfId="0" applyFont="1" applyFill="1" applyBorder="1" applyAlignment="1">
      <alignment vertical="center" wrapText="1"/>
    </xf>
    <xf numFmtId="0" fontId="17" fillId="2" borderId="0" xfId="0" applyFont="1" applyFill="1" applyBorder="1" applyAlignment="1">
      <alignment horizontal="left" vertical="center" wrapText="1"/>
    </xf>
    <xf numFmtId="0" fontId="16" fillId="9" borderId="0" xfId="0" applyFont="1" applyFill="1" applyAlignment="1">
      <alignment horizontal="center"/>
    </xf>
    <xf numFmtId="0" fontId="0" fillId="2" borderId="0" xfId="0" applyFill="1" applyAlignment="1">
      <alignment horizontal="center"/>
    </xf>
    <xf numFmtId="0" fontId="0" fillId="8" borderId="0" xfId="0" applyFill="1" applyAlignment="1">
      <alignment horizontal="center"/>
    </xf>
    <xf numFmtId="0" fontId="16" fillId="2" borderId="4" xfId="0" applyFont="1" applyFill="1" applyBorder="1" applyAlignment="1">
      <alignment horizontal="left"/>
    </xf>
    <xf numFmtId="0" fontId="16" fillId="2" borderId="1" xfId="0" applyFont="1" applyFill="1" applyBorder="1" applyAlignment="1">
      <alignment horizontal="left"/>
    </xf>
    <xf numFmtId="0" fontId="17" fillId="2" borderId="4" xfId="0" applyFont="1" applyFill="1" applyBorder="1"/>
    <xf numFmtId="0" fontId="18" fillId="2" borderId="0" xfId="0" applyFont="1" applyFill="1" applyBorder="1"/>
    <xf numFmtId="0" fontId="17" fillId="2" borderId="0" xfId="0" applyFont="1" applyFill="1"/>
  </cellXfs>
  <cellStyles count="43">
    <cellStyle name="Comma" xfId="4" builtinId="3"/>
    <cellStyle name="Hyperlink" xfId="3" builtinId="8"/>
    <cellStyle name="Hyperlink 11" xfId="6"/>
    <cellStyle name="Hyperlink 2" xfId="17"/>
    <cellStyle name="Normal" xfId="0" builtinId="0"/>
    <cellStyle name="Normal 2" xfId="8"/>
    <cellStyle name="Normal 2 2" xfId="12"/>
    <cellStyle name="Normal 2 2 2" xfId="5"/>
    <cellStyle name="Normal 2 2 2 2" xfId="40"/>
    <cellStyle name="Normal 2 2 2 3" xfId="31"/>
    <cellStyle name="Normal 2 2 3" xfId="24"/>
    <cellStyle name="Normal 2 2 3 2" xfId="42"/>
    <cellStyle name="Normal 2 2 3 3" xfId="33"/>
    <cellStyle name="Normal 2 2 4" xfId="36"/>
    <cellStyle name="Normal 2 2 5" xfId="27"/>
    <cellStyle name="Normal 2 3" xfId="15"/>
    <cellStyle name="Normal 2 3 2" xfId="38"/>
    <cellStyle name="Normal 2 3 3" xfId="29"/>
    <cellStyle name="Normal 2 4" xfId="21"/>
    <cellStyle name="Normal 2 5" xfId="34"/>
    <cellStyle name="Normal 2 6" xfId="25"/>
    <cellStyle name="Normal 3" xfId="7"/>
    <cellStyle name="Normal 3 2" xfId="14"/>
    <cellStyle name="Normal 3 3" xfId="11"/>
    <cellStyle name="Normal 4" xfId="10"/>
    <cellStyle name="Normal 4 2" xfId="20"/>
    <cellStyle name="Normal 4 3" xfId="16"/>
    <cellStyle name="Normal 4 4" xfId="35"/>
    <cellStyle name="Normal 4 5" xfId="26"/>
    <cellStyle name="Normal 5" xfId="18"/>
    <cellStyle name="Normal 5 2" xfId="23"/>
    <cellStyle name="Normal 5 3" xfId="22"/>
    <cellStyle name="Normal 5 3 2" xfId="41"/>
    <cellStyle name="Normal 5 3 3" xfId="32"/>
    <cellStyle name="Normal 6" xfId="19"/>
    <cellStyle name="Normal 6 2" xfId="39"/>
    <cellStyle name="Normal 6 3" xfId="30"/>
    <cellStyle name="Normal 7" xfId="13"/>
    <cellStyle name="Normal 7 2" xfId="37"/>
    <cellStyle name="Normal 7 3" xfId="28"/>
    <cellStyle name="Normal 8" xfId="9"/>
    <cellStyle name="Normal_Sheet1" xfId="1"/>
    <cellStyle name="Normal_Sheet1 2" xfId="2"/>
  </cellStyles>
  <dxfs count="0"/>
  <tableStyles count="0" defaultTableStyle="TableStyleMedium2" defaultPivotStyle="PivotStyleLight16"/>
  <colors>
    <mruColors>
      <color rgb="FF297D97"/>
      <color rgb="FF418899"/>
      <color rgb="FFB1EBFC"/>
      <color rgb="FF32B4DC"/>
      <color rgb="FF297D96"/>
      <color rgb="FF70B2C2"/>
      <color rgb="FF1F5F73"/>
      <color rgb="FF86BFCC"/>
      <color rgb="FF7863B0"/>
      <color rgb="FFA1C7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1806118</xdr:colOff>
      <xdr:row>1</xdr:row>
      <xdr:rowOff>926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120193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28668" cy="8010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126543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415468</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272593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853618</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529768</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24943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8</xdr:col>
      <xdr:colOff>400050</xdr:colOff>
      <xdr:row>0</xdr:row>
      <xdr:rowOff>851244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38125" y="0"/>
          <a:ext cx="4438650" cy="8417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6</xdr:col>
      <xdr:colOff>152400</xdr:colOff>
      <xdr:row>1</xdr:row>
      <xdr:rowOff>3519</xdr:rowOff>
    </xdr:to>
    <xdr:pic>
      <xdr:nvPicPr>
        <xdr:cNvPr id="3" name="Picture 2"/>
        <xdr:cNvPicPr>
          <a:picLocks noChangeAspect="1"/>
        </xdr:cNvPicPr>
      </xdr:nvPicPr>
      <xdr:blipFill>
        <a:blip xmlns:r="http://schemas.openxmlformats.org/officeDocument/2006/relationships" r:embed="rId1"/>
        <a:stretch>
          <a:fillRect/>
        </a:stretch>
      </xdr:blipFill>
      <xdr:spPr>
        <a:xfrm>
          <a:off x="238125" y="0"/>
          <a:ext cx="4438650" cy="86076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244018</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34993" cy="801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586918</xdr:colOff>
      <xdr:row>1</xdr:row>
      <xdr:rowOff>926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24943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463093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488493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54068" cy="8010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910768</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43993</xdr:colOff>
      <xdr:row>0</xdr:row>
      <xdr:rowOff>801026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405943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53518</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0</xdr:row>
      <xdr:rowOff>733425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8150" cy="733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517068</xdr:colOff>
      <xdr:row>1</xdr:row>
      <xdr:rowOff>926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4423905" cy="798645"/>
    <xdr:pic>
      <xdr:nvPicPr>
        <xdr:cNvPr id="2" name="Picture 1"/>
        <xdr:cNvPicPr>
          <a:picLocks noChangeAspect="1"/>
        </xdr:cNvPicPr>
      </xdr:nvPicPr>
      <xdr:blipFill>
        <a:blip xmlns:r="http://schemas.openxmlformats.org/officeDocument/2006/relationships" r:embed="rId1"/>
        <a:stretch>
          <a:fillRect/>
        </a:stretch>
      </xdr:blipFill>
      <xdr:spPr>
        <a:xfrm>
          <a:off x="0" y="0"/>
          <a:ext cx="4423905" cy="79864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520243</xdr:colOff>
      <xdr:row>0</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urrie, Caitlin" refreshedDate="44243.516111458332" createdVersion="6" refreshedVersion="6" minRefreshableVersion="3" recordCount="11">
  <cacheSource type="worksheet">
    <worksheetSource ref="A18:C29" sheet="Table 13"/>
  </cacheSource>
  <cacheFields count="3">
    <cacheField name="RHD_status" numFmtId="0">
      <sharedItems containsSemiMixedTypes="0" containsString="0" containsNumber="1" containsInteger="1" minValue="1" maxValue="9" count="6">
        <n v="1"/>
        <n v="2"/>
        <n v="3"/>
        <n v="4"/>
        <n v="8"/>
        <n v="9"/>
      </sharedItems>
    </cacheField>
    <cacheField name="sex"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2" maxValue="4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x v="0"/>
    <n v="79"/>
  </r>
  <r>
    <x v="0"/>
    <x v="1"/>
    <n v="149"/>
  </r>
  <r>
    <x v="1"/>
    <x v="0"/>
    <n v="117"/>
  </r>
  <r>
    <x v="1"/>
    <x v="1"/>
    <n v="230"/>
  </r>
  <r>
    <x v="2"/>
    <x v="0"/>
    <n v="282"/>
  </r>
  <r>
    <x v="2"/>
    <x v="1"/>
    <n v="443"/>
  </r>
  <r>
    <x v="3"/>
    <x v="0"/>
    <n v="6"/>
  </r>
  <r>
    <x v="3"/>
    <x v="1"/>
    <n v="13"/>
  </r>
  <r>
    <x v="4"/>
    <x v="0"/>
    <n v="2"/>
  </r>
  <r>
    <x v="4"/>
    <x v="1"/>
    <n v="2"/>
  </r>
  <r>
    <x v="5"/>
    <x v="1"/>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8:F21" firstHeaderRow="1" firstDataRow="1" firstDataCol="1" rowPageCount="1" colPageCount="1"/>
  <pivotFields count="3">
    <pivotField axis="axisPage" showAll="0">
      <items count="7">
        <item x="0"/>
        <item x="1"/>
        <item x="2"/>
        <item x="3"/>
        <item x="4"/>
        <item x="5"/>
        <item t="default"/>
      </items>
    </pivotField>
    <pivotField axis="axisRow" showAll="0">
      <items count="3">
        <item x="0"/>
        <item x="1"/>
        <item t="default"/>
      </items>
    </pivotField>
    <pivotField dataField="1" showAll="0"/>
  </pivotFields>
  <rowFields count="1">
    <field x="1"/>
  </rowFields>
  <rowItems count="3">
    <i>
      <x/>
    </i>
    <i>
      <x v="1"/>
    </i>
    <i t="grand">
      <x/>
    </i>
  </rowItems>
  <colItems count="1">
    <i/>
  </colItems>
  <pageFields count="1">
    <pageField fld="0" item="0" hier="-1"/>
  </pageFields>
  <dataFields count="1">
    <dataField name="Sum of count"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71FE9E8-62D9-4839-A684-B813418BEB67}" diskRevisions="1" revisionId="87" version="2">
  <header guid="{F41FF7EF-75BC-4AAF-BE6D-0974F68688A5}" dateTime="2021-03-31T15:32:54" maxSheetId="24" userName="Currie, Caitlin" r:id="rId1">
    <sheetIdMap count="2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Map>
  </header>
  <header guid="{C83016C5-C8BA-4B42-B1BF-C82897760EE0}" dateTime="2021-03-31T16:03:26" maxSheetId="24" userName="Currie, Caitlin" r:id="rId2" minRId="1" maxRId="78">
    <sheetIdMap count="2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Map>
  </header>
  <header guid="{D02E8D67-C4CC-4D39-A5CF-055F7CB537AB}" dateTime="2021-04-06T16:06:30" maxSheetId="24" userName="Currie, Caitlin" r:id="rId3" minRId="79" maxRId="85">
    <sheetIdMap count="2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Map>
  </header>
  <header guid="{C71FE9E8-62D9-4839-A684-B813418BEB67}" dateTime="2021-04-07T13:30:19" maxSheetId="24" userName="Berry, Gayle" r:id="rId4">
    <sheetIdMap count="2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5:I15" start="0" length="2147483647">
    <dxf>
      <font>
        <color auto="1"/>
      </font>
    </dxf>
  </rfmt>
  <rcc rId="1" sId="4" odxf="1" dxf="1">
    <oc r="B13" t="inlineStr">
      <is>
        <t>--</t>
      </is>
    </oc>
    <nc r="B13" t="inlineStr">
      <is>
        <t>n.a.</t>
      </is>
    </nc>
    <odxf>
      <font>
        <b/>
        <sz val="8"/>
        <color auto="1"/>
        <name val="Arial"/>
        <scheme val="none"/>
      </font>
      <numFmt numFmtId="165" formatCode="#,##0.0"/>
      <border outline="0">
        <top style="medium">
          <color indexed="64"/>
        </top>
        <bottom style="medium">
          <color indexed="64"/>
        </bottom>
      </border>
    </odxf>
    <ndxf>
      <font>
        <b val="0"/>
        <sz val="8"/>
        <color auto="1"/>
        <name val="Arial"/>
        <scheme val="none"/>
      </font>
      <numFmt numFmtId="164" formatCode="0.0"/>
      <border outline="0">
        <top/>
        <bottom/>
      </border>
    </ndxf>
  </rcc>
  <rcc rId="2" sId="4" odxf="1" dxf="1">
    <oc r="C13" t="inlineStr">
      <is>
        <t>--</t>
      </is>
    </oc>
    <nc r="C13" t="inlineStr">
      <is>
        <t>n.a.</t>
      </is>
    </nc>
    <odxf>
      <font>
        <b/>
        <sz val="8"/>
        <color auto="1"/>
        <name val="Arial"/>
        <scheme val="none"/>
      </font>
      <numFmt numFmtId="165" formatCode="#,##0.0"/>
      <border outline="0">
        <top style="medium">
          <color indexed="64"/>
        </top>
        <bottom style="medium">
          <color indexed="64"/>
        </bottom>
      </border>
    </odxf>
    <ndxf>
      <font>
        <b val="0"/>
        <sz val="8"/>
        <color auto="1"/>
        <name val="Arial"/>
        <scheme val="none"/>
      </font>
      <numFmt numFmtId="164" formatCode="0.0"/>
      <border outline="0">
        <top/>
        <bottom/>
      </border>
    </ndxf>
  </rcc>
  <rcc rId="3" sId="4" odxf="1" dxf="1">
    <oc r="F13" t="inlineStr">
      <is>
        <t>--</t>
      </is>
    </oc>
    <nc r="F13" t="inlineStr">
      <is>
        <t>n.a.</t>
      </is>
    </nc>
    <odxf>
      <font>
        <b/>
        <sz val="8"/>
        <color auto="1"/>
        <name val="Arial"/>
        <scheme val="none"/>
      </font>
      <numFmt numFmtId="165" formatCode="#,##0.0"/>
      <border outline="0">
        <top style="medium">
          <color indexed="64"/>
        </top>
        <bottom style="medium">
          <color indexed="64"/>
        </bottom>
      </border>
    </odxf>
    <ndxf>
      <font>
        <b val="0"/>
        <sz val="8"/>
        <color auto="1"/>
        <name val="Arial"/>
        <scheme val="none"/>
      </font>
      <numFmt numFmtId="164" formatCode="0.0"/>
      <border outline="0">
        <top/>
        <bottom/>
      </border>
    </ndxf>
  </rcc>
  <rcc rId="4" sId="4" odxf="1" dxf="1">
    <oc r="G13" t="inlineStr">
      <is>
        <t>--</t>
      </is>
    </oc>
    <nc r="G13" t="inlineStr">
      <is>
        <t>n.a.</t>
      </is>
    </nc>
    <odxf>
      <font>
        <b/>
        <sz val="8"/>
        <color auto="1"/>
        <name val="Arial"/>
        <scheme val="none"/>
      </font>
      <numFmt numFmtId="165" formatCode="#,##0.0"/>
      <border outline="0">
        <top style="medium">
          <color indexed="64"/>
        </top>
        <bottom style="medium">
          <color indexed="64"/>
        </bottom>
      </border>
    </odxf>
    <ndxf>
      <font>
        <b val="0"/>
        <sz val="8"/>
        <color auto="1"/>
        <name val="Arial"/>
        <scheme val="none"/>
      </font>
      <numFmt numFmtId="164" formatCode="0.0"/>
      <border outline="0">
        <top/>
        <bottom/>
      </border>
    </ndxf>
  </rcc>
  <rcc rId="5" sId="4" odxf="1" dxf="1">
    <oc r="J13" t="inlineStr">
      <is>
        <t>--</t>
      </is>
    </oc>
    <nc r="J13" t="inlineStr">
      <is>
        <t>n.a.</t>
      </is>
    </nc>
    <odxf>
      <font>
        <b/>
        <sz val="8"/>
        <color auto="1"/>
        <name val="Arial"/>
        <scheme val="none"/>
      </font>
      <numFmt numFmtId="165" formatCode="#,##0.0"/>
      <border outline="0">
        <top style="medium">
          <color indexed="64"/>
        </top>
        <bottom style="medium">
          <color indexed="64"/>
        </bottom>
      </border>
    </odxf>
    <ndxf>
      <font>
        <b val="0"/>
        <sz val="8"/>
        <color auto="1"/>
        <name val="Arial"/>
        <scheme val="none"/>
      </font>
      <numFmt numFmtId="164" formatCode="0.0"/>
      <border outline="0">
        <top/>
        <bottom/>
      </border>
    </ndxf>
  </rcc>
  <rcc rId="6" sId="4" odxf="1" dxf="1">
    <oc r="K13" t="inlineStr">
      <is>
        <t>--</t>
      </is>
    </oc>
    <nc r="K13" t="inlineStr">
      <is>
        <t>n.a.</t>
      </is>
    </nc>
    <odxf>
      <font>
        <b/>
        <sz val="8"/>
        <color auto="1"/>
        <name val="Arial"/>
        <scheme val="none"/>
      </font>
      <numFmt numFmtId="165" formatCode="#,##0.0"/>
      <border outline="0">
        <top style="medium">
          <color indexed="64"/>
        </top>
        <bottom style="medium">
          <color indexed="64"/>
        </bottom>
      </border>
    </odxf>
    <ndxf>
      <font>
        <b val="0"/>
        <sz val="8"/>
        <color auto="1"/>
        <name val="Arial"/>
        <scheme val="none"/>
      </font>
      <numFmt numFmtId="164" formatCode="0.0"/>
      <border outline="0">
        <top/>
        <bottom/>
      </border>
    </ndxf>
  </rcc>
  <rcc rId="7" sId="4" odxf="1" dxf="1">
    <oc r="B7">
      <v>0</v>
    </oc>
    <nc r="B7" t="inlineStr">
      <is>
        <t>—</t>
      </is>
    </nc>
    <odxf>
      <font>
        <sz val="8"/>
        <color auto="1"/>
        <name val="Arial"/>
        <scheme val="none"/>
      </font>
      <numFmt numFmtId="3" formatCode="#,##0"/>
      <alignment horizontal="right" readingOrder="0"/>
    </odxf>
    <ndxf>
      <font>
        <sz val="8"/>
        <color auto="1"/>
        <name val="Arial"/>
        <scheme val="none"/>
      </font>
      <numFmt numFmtId="0" formatCode="General"/>
      <alignment horizontal="left" readingOrder="0"/>
    </ndxf>
  </rcc>
  <rcc rId="8" sId="4" odxf="1" dxf="1">
    <oc r="C7">
      <v>0</v>
    </oc>
    <nc r="C7" t="inlineStr">
      <is>
        <t>—</t>
      </is>
    </nc>
    <odxf>
      <font>
        <sz val="8"/>
        <color auto="1"/>
        <name val="Arial"/>
        <scheme val="none"/>
      </font>
      <numFmt numFmtId="165" formatCode="#,##0.0"/>
      <alignment horizontal="right" readingOrder="0"/>
    </odxf>
    <ndxf>
      <font>
        <sz val="8"/>
        <color auto="1"/>
        <name val="Arial"/>
        <scheme val="none"/>
      </font>
      <numFmt numFmtId="0" formatCode="General"/>
      <alignment horizontal="left" readingOrder="0"/>
    </ndxf>
  </rcc>
  <rcc rId="9" sId="4" odxf="1" dxf="1">
    <oc r="D7">
      <v>0</v>
    </oc>
    <nc r="D7" t="inlineStr">
      <is>
        <t>—</t>
      </is>
    </nc>
    <odxf>
      <font>
        <sz val="8"/>
        <color auto="1"/>
        <name val="Arial"/>
        <scheme val="none"/>
      </font>
      <numFmt numFmtId="165" formatCode="#,##0.0"/>
      <alignment horizontal="right" readingOrder="0"/>
    </odxf>
    <ndxf>
      <font>
        <sz val="8"/>
        <color auto="1"/>
        <name val="Arial"/>
        <scheme val="none"/>
      </font>
      <numFmt numFmtId="0" formatCode="General"/>
      <alignment horizontal="left" readingOrder="0"/>
    </ndxf>
  </rcc>
  <rcc rId="10" sId="4" odxf="1" s="1" dxf="1">
    <oc r="F7">
      <v>3</v>
    </oc>
    <nc r="F7"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numFmt numFmtId="0" formatCode="General"/>
      <alignment horizontal="general" vertical="center" wrapText="1" readingOrder="0"/>
    </ndxf>
  </rcc>
  <rcc rId="11" sId="4" odxf="1" s="1" dxf="1">
    <oc r="J7">
      <v>3</v>
    </oc>
    <nc r="J7"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numFmt numFmtId="0" formatCode="General"/>
      <alignment horizontal="general" vertical="center" wrapText="1" readingOrder="0"/>
    </ndxf>
  </rcc>
  <rcc rId="12" sId="4" odxf="1" s="1" dxf="1">
    <oc r="F8">
      <v>241</v>
    </oc>
    <nc r="F8"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numFmt numFmtId="0" formatCode="General"/>
      <alignment horizontal="general" vertical="center" wrapText="1" readingOrder="0"/>
    </ndxf>
  </rcc>
  <rcc rId="13" sId="4" odxf="1" s="1" dxf="1">
    <oc r="J8">
      <v>443</v>
    </oc>
    <nc r="J8"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numFmt numFmtId="0" formatCode="General"/>
      <alignment horizontal="general" vertical="center" wrapText="1" readingOrder="0"/>
    </ndxf>
  </rcc>
  <rcc rId="14" sId="6" odxf="1" s="1" dxf="1">
    <oc r="B7">
      <v>1</v>
    </oc>
    <nc r="B7"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15" sId="6" odxf="1" s="1" dxf="1">
    <oc r="E7">
      <v>2</v>
    </oc>
    <nc r="E7"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16" sId="6" odxf="1" s="1" dxf="1">
    <oc r="N7">
      <v>3</v>
    </oc>
    <nc r="N7"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17" sId="6" odxf="1" s="1" dxf="1">
    <oc r="N8">
      <v>443</v>
    </oc>
    <nc r="N8"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18" sId="6" odxf="1" s="1" dxf="1">
    <oc r="K8">
      <v>2</v>
    </oc>
    <nc r="K8"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19" sId="6" odxf="1" s="1" dxf="1">
    <oc r="K7">
      <v>0</v>
    </oc>
    <nc r="K7" t="inlineStr">
      <is>
        <t>n.p.</t>
      </is>
    </nc>
    <odxf>
      <font>
        <b val="0"/>
        <i val="0"/>
        <strike val="0"/>
        <condense val="0"/>
        <extend val="0"/>
        <outline val="0"/>
        <shadow val="0"/>
        <u val="none"/>
        <vertAlign val="baseline"/>
        <sz val="8"/>
        <color auto="1"/>
        <name val="Arial"/>
        <scheme val="none"/>
      </font>
      <numFmt numFmtId="1"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20" sId="6" odxf="1" s="1" dxf="1">
    <oc r="E8">
      <v>111</v>
    </oc>
    <nc r="E8"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21" sId="6" odxf="1" s="1" dxf="1">
    <oc r="B8">
      <v>65</v>
    </oc>
    <nc r="B8" t="inlineStr">
      <is>
        <t>n.p.</t>
      </is>
    </nc>
    <odxf>
      <font>
        <b val="0"/>
        <i val="0"/>
        <strike val="0"/>
        <condense val="0"/>
        <extend val="0"/>
        <outline val="0"/>
        <shadow val="0"/>
        <u val="none"/>
        <vertAlign val="baseline"/>
        <sz val="8"/>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numFmt numFmtId="0" formatCode="General"/>
      <alignment vertical="center" wrapText="1" readingOrder="0"/>
    </ndxf>
  </rcc>
  <rcc rId="22" sId="6" odxf="1" dxf="1">
    <oc r="I7">
      <v>0</v>
    </oc>
    <nc r="I7" t="inlineStr">
      <is>
        <t>—</t>
      </is>
    </nc>
    <odxf>
      <font>
        <sz val="8"/>
        <color auto="1"/>
        <name val="Arial"/>
        <scheme val="none"/>
      </font>
      <numFmt numFmtId="164" formatCode="0.0"/>
      <alignment horizontal="general" vertical="bottom" readingOrder="0"/>
    </odxf>
    <ndxf>
      <font>
        <sz val="8"/>
        <color auto="1"/>
        <name val="Arial"/>
        <scheme val="none"/>
      </font>
      <numFmt numFmtId="0" formatCode="General"/>
      <alignment horizontal="left" vertical="top" readingOrder="0"/>
    </ndxf>
  </rcc>
  <rcc rId="23" sId="6" odxf="1" dxf="1">
    <oc r="H7">
      <v>0</v>
    </oc>
    <nc r="H7" t="inlineStr">
      <is>
        <t>—</t>
      </is>
    </nc>
    <odxf>
      <font>
        <sz val="8"/>
        <color auto="1"/>
        <name val="Arial"/>
        <scheme val="none"/>
      </font>
      <numFmt numFmtId="3" formatCode="#,##0"/>
      <alignment horizontal="general" vertical="bottom" readingOrder="0"/>
    </odxf>
    <ndxf>
      <font>
        <sz val="8"/>
        <color auto="1"/>
        <name val="Arial"/>
        <scheme val="none"/>
      </font>
      <numFmt numFmtId="0" formatCode="General"/>
      <alignment horizontal="left" vertical="top" readingOrder="0"/>
    </ndxf>
  </rcc>
  <rcc rId="24" sId="6" odxf="1" dxf="1">
    <oc r="L7">
      <v>0</v>
    </oc>
    <nc r="L7" t="inlineStr">
      <is>
        <t>—</t>
      </is>
    </nc>
    <odxf>
      <font>
        <sz val="8"/>
        <color auto="1"/>
        <name val="Arial"/>
        <scheme val="none"/>
      </font>
      <numFmt numFmtId="164" formatCode="0.0"/>
      <alignment horizontal="general" vertical="bottom" readingOrder="0"/>
    </odxf>
    <ndxf>
      <font>
        <sz val="8"/>
        <color auto="1"/>
        <name val="Arial"/>
        <scheme val="none"/>
      </font>
      <numFmt numFmtId="0" formatCode="General"/>
      <alignment horizontal="left" vertical="top" readingOrder="0"/>
    </ndxf>
  </rcc>
  <rcc rId="25" sId="10" odxf="1" s="1" dxf="1">
    <oc r="B8">
      <v>1</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26" sId="10" odxf="1" s="1" dxf="1">
    <oc r="E8">
      <v>1</v>
    </oc>
    <nc r="E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right/>
        <top/>
        <bottom/>
      </border>
      <protection locked="1" hidden="0"/>
    </odxf>
    <ndxf>
      <alignment horizontal="general" vertical="center" readingOrder="0"/>
    </ndxf>
  </rcc>
  <rcc rId="27" sId="10" odxf="1" s="1" dxf="1">
    <oc r="H8">
      <v>2</v>
    </oc>
    <nc r="H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28" sId="10" odxf="1" s="1" dxf="1">
    <oc r="B11">
      <v>28</v>
    </oc>
    <nc r="B11"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29" sId="10" odxf="1" s="1" dxf="1">
    <oc r="E11">
      <v>80</v>
    </oc>
    <nc r="E11"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right/>
        <top/>
        <bottom/>
      </border>
      <protection locked="1" hidden="0"/>
    </odxf>
    <ndxf>
      <alignment horizontal="general" vertical="center" readingOrder="0"/>
    </ndxf>
  </rcc>
  <rcc rId="30" sId="10" odxf="1" s="1" dxf="1">
    <oc r="H11">
      <v>108</v>
    </oc>
    <nc r="H11"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31" sId="10" odxf="1" s="1" dxf="1">
    <oc r="B29">
      <v>1</v>
    </oc>
    <nc r="B2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32" sId="10" odxf="1" s="1" dxf="1">
    <oc r="E29">
      <v>6</v>
    </oc>
    <nc r="E29"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right/>
        <top/>
        <bottom/>
      </border>
      <protection locked="1" hidden="0"/>
    </odxf>
    <ndxf>
      <alignment horizontal="general" vertical="center" readingOrder="0"/>
    </ndxf>
  </rcc>
  <rcc rId="33" sId="10" odxf="1" s="1" dxf="1">
    <oc r="B33">
      <v>19</v>
    </oc>
    <nc r="B33"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34" sId="10" odxf="1" s="1" dxf="1">
    <oc r="E33">
      <v>42</v>
    </oc>
    <nc r="E33"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right/>
        <top/>
        <bottom/>
      </border>
      <protection locked="1" hidden="0"/>
    </odxf>
    <ndxf>
      <alignment horizontal="general" vertical="center" readingOrder="0"/>
    </ndxf>
  </rcc>
  <rcc rId="35" sId="10" odxf="1" s="1" dxf="1">
    <oc r="B36">
      <v>2</v>
    </oc>
    <nc r="B36"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36" sId="10" odxf="1" s="1" dxf="1">
    <oc r="E36">
      <v>7</v>
    </oc>
    <nc r="E36"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right/>
        <top/>
        <bottom/>
      </border>
      <protection locked="1" hidden="0"/>
    </odxf>
    <ndxf>
      <alignment horizontal="general" vertical="center" readingOrder="0"/>
    </ndxf>
  </rcc>
  <rcc rId="37" sId="10" odxf="1" s="1" dxf="1">
    <oc r="B40">
      <v>72</v>
    </oc>
    <nc r="B4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horizontal="general" vertical="center" wrapText="1" readingOrder="0"/>
    </ndxf>
  </rcc>
  <rcc rId="38" sId="10" odxf="1" s="1" dxf="1">
    <oc r="E40">
      <v>173</v>
    </oc>
    <nc r="E4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right/>
        <top/>
        <bottom/>
      </border>
      <protection locked="1" hidden="0"/>
    </odxf>
    <ndxf>
      <alignment horizontal="general" vertical="center" readingOrder="0"/>
    </ndxf>
  </rcc>
  <rcc rId="39" sId="10" odxf="1" dxf="1">
    <oc r="B15">
      <v>0</v>
    </oc>
    <nc r="B15" t="inlineStr">
      <is>
        <t>—</t>
      </is>
    </nc>
    <odxf>
      <font>
        <sz val="8"/>
        <color auto="1"/>
        <name val="Arial"/>
        <scheme val="none"/>
      </font>
      <alignment horizontal="right" readingOrder="0"/>
    </odxf>
    <ndxf>
      <font>
        <sz val="8"/>
        <color auto="1"/>
        <name val="Arial"/>
        <scheme val="none"/>
      </font>
      <alignment horizontal="left" readingOrder="0"/>
    </ndxf>
  </rcc>
  <rcc rId="40" sId="10" odxf="1" dxf="1">
    <oc r="C15">
      <v>0</v>
    </oc>
    <nc r="C15" t="inlineStr">
      <is>
        <t>—</t>
      </is>
    </nc>
    <odxf>
      <font>
        <sz val="8"/>
        <color auto="1"/>
        <name val="Arial"/>
        <scheme val="none"/>
      </font>
      <numFmt numFmtId="164" formatCode="0.0"/>
      <alignment horizontal="right" wrapText="1" readingOrder="0"/>
    </odxf>
    <ndxf>
      <font>
        <sz val="8"/>
        <color auto="1"/>
        <name val="Arial"/>
        <scheme val="none"/>
      </font>
      <numFmt numFmtId="0" formatCode="General"/>
      <alignment horizontal="left" wrapText="0" readingOrder="0"/>
    </ndxf>
  </rcc>
  <rcc rId="41" sId="10" odxf="1" dxf="1">
    <oc r="E15">
      <v>0</v>
    </oc>
    <nc r="E15" t="inlineStr">
      <is>
        <t>—</t>
      </is>
    </nc>
    <odxf>
      <font>
        <sz val="8"/>
        <color auto="1"/>
        <name val="Arial"/>
        <scheme val="none"/>
      </font>
      <alignment horizontal="right" wrapText="1" readingOrder="0"/>
    </odxf>
    <ndxf>
      <font>
        <sz val="8"/>
        <color auto="1"/>
        <name val="Arial"/>
        <scheme val="none"/>
      </font>
      <alignment horizontal="left" wrapText="0" readingOrder="0"/>
    </ndxf>
  </rcc>
  <rcc rId="42" sId="10" odxf="1" dxf="1">
    <oc r="F15">
      <v>0</v>
    </oc>
    <nc r="F15" t="inlineStr">
      <is>
        <t>—</t>
      </is>
    </nc>
    <odxf>
      <font>
        <sz val="8"/>
        <color auto="1"/>
        <name val="Arial"/>
        <scheme val="none"/>
      </font>
      <numFmt numFmtId="164" formatCode="0.0"/>
      <alignment horizontal="right" readingOrder="0"/>
    </odxf>
    <ndxf>
      <font>
        <sz val="8"/>
        <color auto="1"/>
        <name val="Arial"/>
        <scheme val="none"/>
      </font>
      <numFmt numFmtId="0" formatCode="General"/>
      <alignment horizontal="left" readingOrder="0"/>
    </ndxf>
  </rcc>
  <rcc rId="43" sId="10" odxf="1" dxf="1">
    <oc r="H15">
      <v>0</v>
    </oc>
    <nc r="H15" t="inlineStr">
      <is>
        <t>—</t>
      </is>
    </nc>
    <odxf>
      <font>
        <sz val="8"/>
        <color auto="1"/>
        <name val="Arial"/>
        <scheme val="none"/>
      </font>
      <alignment horizontal="right" readingOrder="0"/>
    </odxf>
    <ndxf>
      <font>
        <sz val="8"/>
        <color auto="1"/>
        <name val="Arial"/>
        <scheme val="none"/>
      </font>
      <alignment horizontal="left" readingOrder="0"/>
    </ndxf>
  </rcc>
  <rcc rId="44" sId="10" odxf="1" dxf="1">
    <oc r="I15">
      <v>0</v>
    </oc>
    <nc r="I15" t="inlineStr">
      <is>
        <t>—</t>
      </is>
    </nc>
    <odxf>
      <font>
        <sz val="8"/>
        <color auto="1"/>
        <name val="Arial"/>
        <scheme val="none"/>
      </font>
      <numFmt numFmtId="164" formatCode="0.0"/>
      <alignment horizontal="right" wrapText="1" readingOrder="0"/>
    </odxf>
    <ndxf>
      <font>
        <sz val="8"/>
        <color auto="1"/>
        <name val="Arial"/>
        <scheme val="none"/>
      </font>
      <numFmt numFmtId="0" formatCode="General"/>
      <alignment horizontal="left" wrapText="0" readingOrder="0"/>
    </ndxf>
  </rcc>
  <rcc rId="45" sId="10" odxf="1" dxf="1">
    <oc r="B22">
      <v>0</v>
    </oc>
    <nc r="B22" t="inlineStr">
      <is>
        <t>—</t>
      </is>
    </nc>
    <odxf>
      <font>
        <sz val="8"/>
        <color auto="1"/>
        <name val="Arial"/>
        <scheme val="none"/>
      </font>
      <alignment horizontal="right" readingOrder="0"/>
    </odxf>
    <ndxf>
      <font>
        <sz val="8"/>
        <color auto="1"/>
        <name val="Arial"/>
        <scheme val="none"/>
      </font>
      <alignment horizontal="left" readingOrder="0"/>
    </ndxf>
  </rcc>
  <rcc rId="46" sId="10" odxf="1" dxf="1">
    <oc r="C22">
      <v>0</v>
    </oc>
    <nc r="C22" t="inlineStr">
      <is>
        <t>—</t>
      </is>
    </nc>
    <odxf>
      <font>
        <sz val="8"/>
        <color auto="1"/>
        <name val="Arial"/>
        <scheme val="none"/>
      </font>
      <numFmt numFmtId="164" formatCode="0.0"/>
      <alignment horizontal="right" wrapText="1" readingOrder="0"/>
    </odxf>
    <ndxf>
      <font>
        <sz val="8"/>
        <color auto="1"/>
        <name val="Arial"/>
        <scheme val="none"/>
      </font>
      <numFmt numFmtId="0" formatCode="General"/>
      <alignment horizontal="left" wrapText="0" readingOrder="0"/>
    </ndxf>
  </rcc>
  <rcc rId="47" sId="10" odxf="1" dxf="1">
    <oc r="E22">
      <v>0</v>
    </oc>
    <nc r="E22" t="inlineStr">
      <is>
        <t>—</t>
      </is>
    </nc>
    <odxf>
      <font>
        <sz val="8"/>
        <color auto="1"/>
        <name val="Arial"/>
        <scheme val="none"/>
      </font>
      <alignment horizontal="right" wrapText="1" readingOrder="0"/>
    </odxf>
    <ndxf>
      <font>
        <sz val="8"/>
        <color auto="1"/>
        <name val="Arial"/>
        <scheme val="none"/>
      </font>
      <alignment horizontal="left" wrapText="0" readingOrder="0"/>
    </ndxf>
  </rcc>
  <rcc rId="48" sId="10" odxf="1" dxf="1">
    <oc r="F22">
      <v>0</v>
    </oc>
    <nc r="F22" t="inlineStr">
      <is>
        <t>—</t>
      </is>
    </nc>
    <odxf>
      <font>
        <sz val="8"/>
        <color auto="1"/>
        <name val="Arial"/>
        <scheme val="none"/>
      </font>
      <numFmt numFmtId="164" formatCode="0.0"/>
      <alignment horizontal="right" readingOrder="0"/>
    </odxf>
    <ndxf>
      <font>
        <sz val="8"/>
        <color auto="1"/>
        <name val="Arial"/>
        <scheme val="none"/>
      </font>
      <numFmt numFmtId="0" formatCode="General"/>
      <alignment horizontal="left" readingOrder="0"/>
    </ndxf>
  </rcc>
  <rcc rId="49" sId="10" odxf="1" dxf="1">
    <oc r="H22">
      <v>0</v>
    </oc>
    <nc r="H22" t="inlineStr">
      <is>
        <t>—</t>
      </is>
    </nc>
    <odxf>
      <font>
        <sz val="8"/>
        <color auto="1"/>
        <name val="Arial"/>
        <scheme val="none"/>
      </font>
      <alignment horizontal="right" readingOrder="0"/>
    </odxf>
    <ndxf>
      <font>
        <sz val="8"/>
        <color auto="1"/>
        <name val="Arial"/>
        <scheme val="none"/>
      </font>
      <alignment horizontal="left" readingOrder="0"/>
    </ndxf>
  </rcc>
  <rcc rId="50" sId="10" odxf="1" dxf="1">
    <oc r="I22">
      <v>0</v>
    </oc>
    <nc r="I22" t="inlineStr">
      <is>
        <t>—</t>
      </is>
    </nc>
    <odxf>
      <font>
        <sz val="8"/>
        <color auto="1"/>
        <name val="Arial"/>
        <scheme val="none"/>
      </font>
      <numFmt numFmtId="164" formatCode="0.0"/>
      <alignment horizontal="right" wrapText="1" readingOrder="0"/>
    </odxf>
    <ndxf>
      <font>
        <sz val="8"/>
        <color auto="1"/>
        <name val="Arial"/>
        <scheme val="none"/>
      </font>
      <numFmt numFmtId="0" formatCode="General"/>
      <alignment horizontal="left" wrapText="0" readingOrder="0"/>
    </ndxf>
  </rcc>
  <rcc rId="51" sId="11" odxf="1" dxf="1">
    <oc r="B31">
      <v>0</v>
    </oc>
    <nc r="B31" t="inlineStr">
      <is>
        <t>—</t>
      </is>
    </nc>
    <odxf>
      <font>
        <sz val="8"/>
        <color auto="1"/>
        <name val="Arial"/>
        <scheme val="none"/>
      </font>
      <alignment horizontal="right" readingOrder="0"/>
    </odxf>
    <ndxf>
      <font>
        <sz val="8"/>
        <color auto="1"/>
        <name val="Arial"/>
        <scheme val="none"/>
      </font>
      <alignment horizontal="left" readingOrder="0"/>
    </ndxf>
  </rcc>
  <rcc rId="52" sId="11" odxf="1" s="1" dxf="1">
    <oc r="C31">
      <v>0</v>
    </oc>
    <nc r="C31" t="inlineStr">
      <is>
        <t>—</t>
      </is>
    </nc>
    <odxf>
      <font>
        <b val="0"/>
        <i val="0"/>
        <strike val="0"/>
        <condense val="0"/>
        <extend val="0"/>
        <outline val="0"/>
        <shadow val="0"/>
        <u val="none"/>
        <vertAlign val="baseline"/>
        <sz val="8"/>
        <color auto="1"/>
        <name val="Arial"/>
        <scheme val="none"/>
      </font>
      <numFmt numFmtId="166" formatCode="_-* #,##0.0_-;\-* #,##0.0_-;_-* &quot;-&quot;??_-;_-@_-"/>
      <fill>
        <patternFill patternType="solid">
          <fgColor indexed="64"/>
          <bgColor theme="0"/>
        </patternFill>
      </fill>
    </odxf>
    <ndxf>
      <font>
        <sz val="8"/>
        <color theme="1"/>
        <name val="Arial"/>
        <scheme val="none"/>
      </font>
      <numFmt numFmtId="0" formatCode="General"/>
      <alignment horizontal="left" readingOrder="0"/>
    </ndxf>
  </rcc>
  <rfmt sheetId="11" sqref="B31:C31">
    <dxf>
      <alignment horizontal="right" readingOrder="0"/>
    </dxf>
  </rfmt>
  <rfmt sheetId="10" sqref="B22:C22 E22:F22 H22:I22">
    <dxf>
      <alignment horizontal="right" readingOrder="0"/>
    </dxf>
  </rfmt>
  <rfmt sheetId="10" sqref="B29 E29 E33 B33 B36 E36 E40 B40">
    <dxf>
      <alignment horizontal="right" readingOrder="0"/>
    </dxf>
  </rfmt>
  <rfmt sheetId="10" sqref="B15 C15 E15:F15 H15:I15 H11 H8 E8 E11 B11 B8">
    <dxf>
      <alignment horizontal="right" readingOrder="0"/>
    </dxf>
  </rfmt>
  <rfmt sheetId="3" sqref="B7 B10 B11">
    <dxf>
      <numFmt numFmtId="35" formatCode="_-* #,##0.00_-;\-* #,##0.00_-;_-* &quot;-&quot;??_-;_-@_-"/>
    </dxf>
  </rfmt>
  <rfmt sheetId="3" sqref="B7 B10 B11">
    <dxf>
      <numFmt numFmtId="166" formatCode="_-* #,##0.0_-;\-* #,##0.0_-;_-* &quot;-&quot;??_-;_-@_-"/>
    </dxf>
  </rfmt>
  <rfmt sheetId="3" sqref="B7 B10 B11">
    <dxf>
      <numFmt numFmtId="168" formatCode="_-* #,##0_-;\-* #,##0_-;_-* &quot;-&quot;??_-;_-@_-"/>
    </dxf>
  </rfmt>
  <rfmt sheetId="4" sqref="A17:L17" start="0" length="2147483647">
    <dxf>
      <font>
        <color auto="1"/>
      </font>
    </dxf>
  </rfmt>
  <rfmt sheetId="4" sqref="B7:D7 F7:F8 J7:J8">
    <dxf>
      <alignment horizontal="right" readingOrder="0"/>
    </dxf>
  </rfmt>
  <rfmt sheetId="6" sqref="B7:C11">
    <dxf>
      <alignment horizontal="right" readingOrder="0"/>
    </dxf>
  </rfmt>
  <rfmt sheetId="6" sqref="E7:O12">
    <dxf>
      <alignment horizontal="right" readingOrder="0"/>
    </dxf>
  </rfmt>
  <rcc rId="53" sId="12" odxf="1" s="1" dxf="1">
    <oc r="B8">
      <v>2</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54" sId="12" odxf="1" s="1" dxf="1">
    <oc r="B10">
      <v>40</v>
    </oc>
    <nc r="B1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55" sId="12" odxf="1" s="1" dxf="1">
    <oc r="E8">
      <v>3</v>
    </oc>
    <nc r="E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56" sId="12" odxf="1" s="1" dxf="1">
    <oc r="H8">
      <v>4</v>
    </oc>
    <nc r="H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57" sId="12" odxf="1" s="1" dxf="1">
    <oc r="K8">
      <v>9</v>
    </oc>
    <nc r="K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58" sId="12" odxf="1" s="1" dxf="1">
    <oc r="E10">
      <v>64</v>
    </oc>
    <nc r="E1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59" sId="12" odxf="1" s="1" dxf="1">
    <oc r="H10">
      <v>187</v>
    </oc>
    <nc r="H1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60" sId="12" odxf="1" s="1" dxf="1">
    <oc r="K10">
      <v>293</v>
    </oc>
    <nc r="K10"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alignment horizontal="right" vertical="center" wrapText="1" readingOrder="0"/>
    </ndxf>
  </rcc>
  <rcc rId="61" sId="15" odxf="1" s="1" dxf="1">
    <oc r="B6">
      <v>2</v>
    </oc>
    <nc r="B6"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vertical="center" wrapText="1" readingOrder="0"/>
    </ndxf>
  </rcc>
  <rcc rId="62" sId="15" odxf="1" s="1" dxf="1">
    <oc r="B8">
      <v>40</v>
    </oc>
    <nc r="B8"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odxf>
    <ndxf>
      <alignment vertical="center" wrapText="1" readingOrder="0"/>
    </ndxf>
  </rcc>
  <rcc rId="63" sId="20" odxf="1" dxf="1">
    <oc r="B7">
      <v>0</v>
    </oc>
    <nc r="B7" t="inlineStr">
      <is>
        <t>—</t>
      </is>
    </nc>
    <odxf>
      <font>
        <sz val="8"/>
        <color auto="1"/>
        <name val="Arial"/>
        <scheme val="none"/>
      </font>
      <numFmt numFmtId="3" formatCode="#,##0"/>
    </odxf>
    <ndxf>
      <font>
        <sz val="8"/>
        <color auto="1"/>
        <name val="Arial"/>
        <scheme val="none"/>
      </font>
      <numFmt numFmtId="0" formatCode="General"/>
    </ndxf>
  </rcc>
  <rcc rId="64" sId="20" odxf="1" dxf="1">
    <oc r="C7">
      <v>0</v>
    </oc>
    <nc r="C7" t="inlineStr">
      <is>
        <t>—</t>
      </is>
    </nc>
    <odxf>
      <font>
        <sz val="8"/>
        <color auto="1"/>
        <name val="Arial"/>
        <scheme val="none"/>
      </font>
      <numFmt numFmtId="165" formatCode="#,##0.0"/>
      <alignment wrapText="1" readingOrder="0"/>
    </odxf>
    <ndxf>
      <font>
        <sz val="8"/>
        <color auto="1"/>
        <name val="Arial"/>
        <scheme val="none"/>
      </font>
      <numFmt numFmtId="0" formatCode="General"/>
      <alignment wrapText="0" readingOrder="0"/>
    </ndxf>
  </rcc>
  <rcc rId="65" sId="20" odxf="1" dxf="1">
    <oc r="E7">
      <v>0</v>
    </oc>
    <nc r="E7" t="inlineStr">
      <is>
        <t>—</t>
      </is>
    </nc>
    <odxf>
      <font>
        <sz val="8"/>
        <color auto="1"/>
        <name val="Arial"/>
        <scheme val="none"/>
      </font>
      <numFmt numFmtId="3" formatCode="#,##0"/>
    </odxf>
    <ndxf>
      <font>
        <sz val="8"/>
        <color auto="1"/>
        <name val="Arial"/>
        <scheme val="none"/>
      </font>
      <numFmt numFmtId="0" formatCode="General"/>
    </ndxf>
  </rcc>
  <rcc rId="66" sId="20" odxf="1" dxf="1">
    <oc r="F7">
      <v>0</v>
    </oc>
    <nc r="F7" t="inlineStr">
      <is>
        <t>—</t>
      </is>
    </nc>
    <odxf>
      <font>
        <sz val="8"/>
        <color auto="1"/>
        <name val="Arial"/>
        <scheme val="none"/>
      </font>
      <numFmt numFmtId="165" formatCode="#,##0.0"/>
      <alignment wrapText="1" readingOrder="0"/>
    </odxf>
    <ndxf>
      <font>
        <sz val="8"/>
        <color auto="1"/>
        <name val="Arial"/>
        <scheme val="none"/>
      </font>
      <numFmt numFmtId="0" formatCode="General"/>
      <alignment wrapText="0" readingOrder="0"/>
    </ndxf>
  </rcc>
  <rcc rId="67" sId="20" odxf="1" dxf="1">
    <oc r="H7">
      <v>0</v>
    </oc>
    <nc r="H7" t="inlineStr">
      <is>
        <t>—</t>
      </is>
    </nc>
    <odxf>
      <font>
        <sz val="8"/>
        <color auto="1"/>
        <name val="Arial"/>
        <scheme val="none"/>
      </font>
      <numFmt numFmtId="3" formatCode="#,##0"/>
    </odxf>
    <ndxf>
      <font>
        <sz val="8"/>
        <color auto="1"/>
        <name val="Arial"/>
        <scheme val="none"/>
      </font>
      <numFmt numFmtId="0" formatCode="General"/>
    </ndxf>
  </rcc>
  <rcc rId="68" sId="20" odxf="1" dxf="1">
    <oc r="I7">
      <v>0</v>
    </oc>
    <nc r="I7" t="inlineStr">
      <is>
        <t>—</t>
      </is>
    </nc>
    <odxf>
      <font>
        <sz val="8"/>
        <color auto="1"/>
        <name val="Arial"/>
        <scheme val="none"/>
      </font>
      <numFmt numFmtId="165" formatCode="#,##0.0"/>
      <alignment wrapText="1" readingOrder="0"/>
    </odxf>
    <ndxf>
      <font>
        <sz val="8"/>
        <color auto="1"/>
        <name val="Arial"/>
        <scheme val="none"/>
      </font>
      <numFmt numFmtId="0" formatCode="General"/>
      <alignment wrapText="0" readingOrder="0"/>
    </ndxf>
  </rcc>
  <rcc rId="69" sId="21" odxf="1" dxf="1">
    <oc r="B7">
      <v>0</v>
    </oc>
    <nc r="B7" t="inlineStr">
      <is>
        <t>—</t>
      </is>
    </nc>
    <odxf>
      <font>
        <sz val="8"/>
        <color auto="1"/>
        <name val="Arial"/>
        <scheme val="none"/>
      </font>
    </odxf>
    <ndxf>
      <font>
        <sz val="8"/>
        <color auto="1"/>
        <name val="Arial"/>
        <scheme val="none"/>
      </font>
    </ndxf>
  </rcc>
  <rcc rId="70" sId="21" odxf="1" dxf="1">
    <oc r="C7">
      <v>0</v>
    </oc>
    <nc r="C7" t="inlineStr">
      <is>
        <t>—</t>
      </is>
    </nc>
    <odxf>
      <font>
        <sz val="8"/>
        <color auto="1"/>
        <name val="Arial"/>
        <scheme val="none"/>
      </font>
      <numFmt numFmtId="164" formatCode="0.0"/>
    </odxf>
    <ndxf>
      <font>
        <sz val="8"/>
        <color auto="1"/>
        <name val="Arial"/>
        <scheme val="none"/>
      </font>
      <numFmt numFmtId="0" formatCode="General"/>
    </ndxf>
  </rcc>
  <rcc rId="71" sId="21" odxf="1" dxf="1">
    <oc r="E7">
      <v>0</v>
    </oc>
    <nc r="E7" t="inlineStr">
      <is>
        <t>—</t>
      </is>
    </nc>
    <odxf>
      <font>
        <sz val="8"/>
        <color auto="1"/>
        <name val="Arial"/>
        <scheme val="none"/>
      </font>
      <numFmt numFmtId="1" formatCode="0"/>
    </odxf>
    <ndxf>
      <font>
        <sz val="8"/>
        <color auto="1"/>
        <name val="Arial"/>
        <scheme val="none"/>
      </font>
      <numFmt numFmtId="0" formatCode="General"/>
    </ndxf>
  </rcc>
  <rcc rId="72" sId="21" odxf="1" dxf="1">
    <oc r="F7">
      <v>0</v>
    </oc>
    <nc r="F7" t="inlineStr">
      <is>
        <t>—</t>
      </is>
    </nc>
    <odxf>
      <font>
        <sz val="8"/>
        <color auto="1"/>
        <name val="Arial"/>
        <scheme val="none"/>
      </font>
      <numFmt numFmtId="164" formatCode="0.0"/>
    </odxf>
    <ndxf>
      <font>
        <sz val="8"/>
        <color auto="1"/>
        <name val="Arial"/>
        <scheme val="none"/>
      </font>
      <numFmt numFmtId="0" formatCode="General"/>
    </ndxf>
  </rcc>
  <rcc rId="73" sId="21" odxf="1" dxf="1">
    <oc r="H7">
      <v>0</v>
    </oc>
    <nc r="H7" t="inlineStr">
      <is>
        <t>—</t>
      </is>
    </nc>
    <odxf>
      <font>
        <sz val="8"/>
        <color auto="1"/>
        <name val="Arial"/>
        <scheme val="none"/>
      </font>
      <numFmt numFmtId="1" formatCode="0"/>
    </odxf>
    <ndxf>
      <font>
        <sz val="8"/>
        <color auto="1"/>
        <name val="Arial"/>
        <scheme val="none"/>
      </font>
      <numFmt numFmtId="0" formatCode="General"/>
    </ndxf>
  </rcc>
  <rcc rId="74" sId="21" odxf="1" dxf="1">
    <oc r="I7">
      <v>0</v>
    </oc>
    <nc r="I7" t="inlineStr">
      <is>
        <t>—</t>
      </is>
    </nc>
    <odxf>
      <font>
        <sz val="8"/>
        <color auto="1"/>
        <name val="Arial"/>
        <scheme val="none"/>
      </font>
      <numFmt numFmtId="164" formatCode="0.0"/>
    </odxf>
    <ndxf>
      <font>
        <sz val="8"/>
        <color auto="1"/>
        <name val="Arial"/>
        <scheme val="none"/>
      </font>
      <numFmt numFmtId="0" formatCode="General"/>
    </ndxf>
  </rcc>
  <rcc rId="75" sId="22" odxf="1" s="1" dxf="1">
    <oc r="E11">
      <v>2</v>
    </oc>
    <nc r="E11"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alignment horizontal="right" readingOrder="0"/>
    </ndxf>
  </rcc>
  <rcc rId="76" sId="22" odxf="1" s="1" dxf="1">
    <oc r="H11">
      <v>0</v>
    </oc>
    <nc r="H11"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alignment horizontal="right" readingOrder="0"/>
    </ndxf>
  </rcc>
  <rcc rId="77" sId="22" odxf="1" s="1" dxf="1">
    <oc r="E12">
      <v>6</v>
    </oc>
    <nc r="E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alignment horizontal="right" readingOrder="0"/>
    </ndxf>
  </rcc>
  <rcc rId="78" sId="22" odxf="1" s="1" dxf="1">
    <oc r="H12">
      <v>5</v>
    </oc>
    <nc r="H12" t="inlineStr">
      <is>
        <t>n.p.</t>
      </is>
    </nc>
    <o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odxf>
    <ndxf>
      <alignment horizontal="right" readingOrder="0"/>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0">
    <oc r="A4" t="inlineStr">
      <is>
        <t>Table 7a: Number and rate of new RHD diagnoses among Indigenous Australians, by age group and sex, 2015–2019</t>
      </is>
    </oc>
    <nc r="A4" t="inlineStr">
      <is>
        <t>Table 7: Number and rate of new RHD diagnoses among Indigenous Australians, by age group and sex, 2015–2019</t>
      </is>
    </nc>
  </rcc>
  <rcc rId="80" sId="1">
    <oc r="A17" t="inlineStr">
      <is>
        <t>Table 7b</t>
      </is>
    </oc>
    <nc r="A17"/>
  </rcc>
  <rcc rId="81" sId="1">
    <oc r="C17" t="inlineStr">
      <is>
        <t>Number and rate of new RHD diagnoses among Indigenous Australians as compared with the Northern Territory, by state 2015–2019</t>
      </is>
    </oc>
    <nc r="C17"/>
  </rcc>
  <rrc rId="82" sId="1" ref="A17:XFD17" action="deleteRow">
    <rfmt sheetId="1" xfDxf="1" sqref="A17:XFD17" start="0" length="0">
      <dxf>
        <font>
          <sz val="10"/>
          <color auto="1"/>
          <name val="Arial"/>
          <scheme val="none"/>
        </font>
        <fill>
          <patternFill patternType="solid">
            <fgColor rgb="FF000000"/>
            <bgColor theme="0" tint="-0.249977111117893"/>
          </patternFill>
        </fill>
      </dxf>
    </rfmt>
    <rfmt sheetId="1" s="1" sqref="A17" start="0" length="0">
      <dxf>
        <font>
          <u/>
          <sz val="10"/>
          <color indexed="12"/>
          <name val="Arial"/>
          <scheme val="none"/>
        </font>
        <fill>
          <patternFill>
            <fgColor indexed="64"/>
            <bgColor theme="0"/>
          </patternFill>
        </fill>
        <alignment horizontal="right" readingOrder="0"/>
      </dxf>
    </rfmt>
    <rfmt sheetId="1" s="1" sqref="B17" start="0" length="0">
      <dxf>
        <font>
          <u/>
          <sz val="10"/>
          <color indexed="12"/>
          <name val="Arial"/>
          <scheme val="none"/>
        </font>
        <fill>
          <patternFill>
            <fgColor indexed="64"/>
            <bgColor theme="0"/>
          </patternFill>
        </fill>
      </dxf>
    </rfmt>
    <rfmt sheetId="1" s="1" sqref="C17" start="0" length="0">
      <dxf>
        <font>
          <u/>
          <sz val="10"/>
          <color indexed="12"/>
          <name val="Arial"/>
          <scheme val="none"/>
        </font>
        <fill>
          <patternFill>
            <bgColor theme="0"/>
          </patternFill>
        </fill>
      </dxf>
    </rfmt>
    <rfmt sheetId="1" s="1" sqref="D17" start="0" length="0">
      <dxf>
        <font>
          <u/>
          <sz val="10"/>
          <color indexed="12"/>
          <name val="Arial"/>
          <scheme val="none"/>
        </font>
        <fill>
          <patternFill>
            <bgColor theme="0"/>
          </patternFill>
        </fill>
      </dxf>
    </rfmt>
    <rfmt sheetId="1" sqref="E17" start="0" length="0">
      <dxf>
        <fill>
          <patternFill>
            <bgColor theme="0"/>
          </patternFill>
        </fill>
      </dxf>
    </rfmt>
    <rfmt sheetId="1" sqref="F17" start="0" length="0">
      <dxf>
        <fill>
          <patternFill>
            <bgColor theme="0"/>
          </patternFill>
        </fill>
      </dxf>
    </rfmt>
  </rrc>
  <rcc rId="83" sId="1">
    <oc r="A16" t="inlineStr">
      <is>
        <t>Table 7a</t>
      </is>
    </oc>
    <nc r="A16" t="inlineStr">
      <is>
        <t>Table 7</t>
      </is>
    </nc>
  </rcc>
  <rcc rId="84" sId="13">
    <oc r="A4" t="inlineStr">
      <is>
        <t xml:space="preserve">Table 10:Number of ndigenous Australians with newly diagnosed with RHD, by RHD priority status and year of diagnose, 2015–2019 </t>
      </is>
    </oc>
    <nc r="A4" t="inlineStr">
      <is>
        <t xml:space="preserve">Table 10: Number of Indigenous Australians with newly diagnosed with RHD, by RHD priority status and year of diagnosis, 2015–2019 </t>
      </is>
    </nc>
  </rcc>
  <rcc rId="85" sId="21">
    <oc r="A4" t="inlineStr">
      <is>
        <t>Table 18: Sex and age at RHD surgery, surgical events for Indigenous Australian during 2015–2019</t>
      </is>
    </oc>
    <nc r="A4" t="inlineStr">
      <is>
        <t>Table 18: Sex and age at RHD surgery, surgical events for Indigenous Australians during 2015–2019</t>
      </is>
    </nc>
  </rcc>
  <rfmt sheetId="4" sqref="B13:L13" start="0" length="0">
    <dxf>
      <border>
        <top style="thick">
          <color auto="1"/>
        </top>
      </border>
    </dxf>
  </rfmt>
  <rfmt sheetId="4" sqref="B13:L13" start="0" length="0">
    <dxf>
      <border>
        <bottom style="thick">
          <color auto="1"/>
        </bottom>
      </border>
    </dxf>
  </rfmt>
  <rfmt sheetId="20" sqref="A17:I17" start="0" length="2147483647">
    <dxf>
      <font>
        <color auto="1"/>
      </font>
    </dxf>
  </rfmt>
  <rcv guid="{D6CFFD2D-5421-48EA-872C-78052BF06D4E}" action="delete"/>
  <rdn rId="0" localSheetId="16" customView="1" name="Z_D6CFFD2D_5421_48EA_872C_78052BF06D4E_.wvu.Rows" hidden="1" oldHidden="1">
    <formula>'Table 13'!$13:$39</formula>
    <oldFormula>'Table 13'!$13:$39</oldFormula>
  </rdn>
  <rcv guid="{D6CFFD2D-5421-48EA-872C-78052BF06D4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6" customView="1" name="Z_3D6D7747_F965_46F2_8BB4_A52D584DEF2E_.wvu.Rows" hidden="1" oldHidden="1">
    <formula>'Table 13'!$13:$39</formula>
  </rdn>
  <rcv guid="{3D6D7747-F965-46F2-8BB4-A52D584DEF2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10.xml"/><Relationship Id="rId4"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11.xml"/><Relationship Id="rId4" Type="http://schemas.openxmlformats.org/officeDocument/2006/relationships/printerSettings" Target="../printerSettings/printerSettings3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2.xml"/><Relationship Id="rId4"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3.xml"/><Relationship Id="rId4" Type="http://schemas.openxmlformats.org/officeDocument/2006/relationships/printerSettings" Target="../printerSettings/printerSettings4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4.xml"/><Relationship Id="rId4" Type="http://schemas.openxmlformats.org/officeDocument/2006/relationships/printerSettings" Target="../printerSettings/printerSettings4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5.xml"/><Relationship Id="rId4" Type="http://schemas.openxmlformats.org/officeDocument/2006/relationships/printerSettings" Target="../printerSettings/printerSettings5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ivotTable" Target="../pivotTables/pivotTable1.xml"/><Relationship Id="rId6" Type="http://schemas.openxmlformats.org/officeDocument/2006/relationships/drawing" Target="../drawings/drawing16.xml"/><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drawing" Target="../drawings/drawing18.xml"/><Relationship Id="rId4" Type="http://schemas.openxmlformats.org/officeDocument/2006/relationships/printerSettings" Target="../printerSettings/printerSettings6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drawing" Target="../drawings/drawing19.xml"/><Relationship Id="rId4" Type="http://schemas.openxmlformats.org/officeDocument/2006/relationships/printerSettings" Target="../printerSettings/printerSettings6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drawing" Target="../drawings/drawing20.xml"/><Relationship Id="rId4" Type="http://schemas.openxmlformats.org/officeDocument/2006/relationships/printerSettings" Target="../printerSettings/printerSettings6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drawing" Target="../drawings/drawing21.xml"/><Relationship Id="rId4" Type="http://schemas.openxmlformats.org/officeDocument/2006/relationships/printerSettings" Target="../printerSettings/printerSettings7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drawing" Target="../drawings/drawing22.xml"/><Relationship Id="rId4" Type="http://schemas.openxmlformats.org/officeDocument/2006/relationships/printerSettings" Target="../printerSettings/printerSettings7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5" Type="http://schemas.openxmlformats.org/officeDocument/2006/relationships/drawing" Target="../drawings/drawing23.xml"/><Relationship Id="rId4" Type="http://schemas.openxmlformats.org/officeDocument/2006/relationships/printerSettings" Target="../printerSettings/printerSettings8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4.xml"/><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5.xml"/><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7.xml"/><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8.xml"/><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9.xml"/><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10" zoomScaleNormal="100" workbookViewId="0">
      <selection activeCell="A33" sqref="A33"/>
    </sheetView>
  </sheetViews>
  <sheetFormatPr defaultColWidth="0.85546875" defaultRowHeight="23.25" customHeight="1" x14ac:dyDescent="0.2"/>
  <cols>
    <col min="1" max="1" width="9.28515625" style="11" customWidth="1"/>
    <col min="2" max="2" width="5.140625" style="11" customWidth="1"/>
    <col min="3" max="3" width="22.140625" style="11" customWidth="1"/>
    <col min="4" max="4" width="135.85546875" style="11" customWidth="1"/>
    <col min="5" max="5" width="14.5703125" style="11" customWidth="1"/>
    <col min="6" max="256" width="9.140625" style="11" customWidth="1"/>
    <col min="257" max="16384" width="0.85546875" style="11"/>
  </cols>
  <sheetData>
    <row r="1" spans="1:20" s="6" customFormat="1" ht="63" customHeight="1" x14ac:dyDescent="0.2">
      <c r="A1" s="10"/>
      <c r="B1" s="10"/>
      <c r="C1" s="10"/>
      <c r="D1" s="4"/>
      <c r="E1" s="4"/>
      <c r="F1" s="5"/>
      <c r="G1" s="51"/>
      <c r="H1" s="11"/>
      <c r="I1" s="11"/>
      <c r="J1" s="11"/>
      <c r="K1" s="11"/>
      <c r="L1" s="11"/>
      <c r="M1" s="11"/>
      <c r="N1" s="11"/>
      <c r="O1" s="11"/>
      <c r="P1" s="11"/>
      <c r="Q1" s="11"/>
      <c r="R1" s="11"/>
      <c r="S1" s="11"/>
      <c r="T1" s="11"/>
    </row>
    <row r="2" spans="1:20" s="6" customFormat="1" ht="12.75" x14ac:dyDescent="0.2">
      <c r="A2" s="55"/>
      <c r="B2" s="55"/>
      <c r="C2" s="55"/>
      <c r="D2" s="55"/>
      <c r="E2" s="55"/>
      <c r="F2" s="5"/>
      <c r="G2" s="51"/>
      <c r="H2" s="11"/>
      <c r="I2" s="11"/>
      <c r="J2" s="11"/>
      <c r="K2" s="11"/>
      <c r="L2" s="11"/>
      <c r="M2" s="11"/>
      <c r="N2" s="11"/>
      <c r="O2" s="11"/>
      <c r="P2" s="11"/>
      <c r="Q2" s="11"/>
      <c r="R2" s="11"/>
      <c r="S2" s="11"/>
      <c r="T2" s="11"/>
    </row>
    <row r="3" spans="1:20" s="6" customFormat="1" ht="12.75" x14ac:dyDescent="0.2">
      <c r="A3" s="50"/>
      <c r="B3" s="50"/>
      <c r="C3" s="50"/>
      <c r="D3" s="50"/>
      <c r="E3" s="50"/>
      <c r="F3" s="5"/>
      <c r="G3" s="51"/>
      <c r="H3" s="11"/>
      <c r="I3" s="11"/>
      <c r="J3" s="11"/>
      <c r="K3" s="11"/>
      <c r="L3" s="11"/>
      <c r="M3" s="11"/>
      <c r="N3" s="11"/>
      <c r="O3" s="11"/>
      <c r="P3" s="11"/>
      <c r="Q3" s="11"/>
      <c r="R3" s="11"/>
      <c r="S3" s="11"/>
      <c r="T3" s="11"/>
    </row>
    <row r="4" spans="1:20" s="6" customFormat="1" ht="18" x14ac:dyDescent="0.25">
      <c r="A4" s="256" t="s">
        <v>171</v>
      </c>
      <c r="B4" s="256"/>
      <c r="C4" s="256"/>
      <c r="D4" s="256"/>
      <c r="E4" s="50"/>
      <c r="F4" s="5"/>
      <c r="G4" s="51"/>
      <c r="H4" s="11"/>
      <c r="I4" s="11"/>
      <c r="J4" s="11"/>
      <c r="K4" s="11"/>
      <c r="L4" s="11"/>
      <c r="M4" s="11"/>
      <c r="N4" s="11"/>
      <c r="O4" s="11"/>
      <c r="P4" s="11"/>
      <c r="Q4" s="11"/>
      <c r="R4" s="11"/>
      <c r="S4" s="11"/>
      <c r="T4" s="11"/>
    </row>
    <row r="5" spans="1:20" s="6" customFormat="1" ht="18" x14ac:dyDescent="0.25">
      <c r="A5" s="56"/>
      <c r="B5" s="56"/>
      <c r="C5" s="56"/>
      <c r="D5" s="50"/>
      <c r="E5" s="50"/>
      <c r="F5" s="5"/>
      <c r="G5" s="51"/>
      <c r="H5" s="11"/>
      <c r="I5" s="11"/>
      <c r="J5" s="11"/>
      <c r="K5" s="11"/>
      <c r="L5" s="11"/>
      <c r="M5" s="11"/>
      <c r="N5" s="11"/>
      <c r="O5" s="11"/>
      <c r="P5" s="11"/>
      <c r="Q5" s="11"/>
      <c r="R5" s="11"/>
      <c r="S5" s="11"/>
      <c r="T5" s="11"/>
    </row>
    <row r="6" spans="1:20" s="8" customFormat="1" ht="16.5" thickBot="1" x14ac:dyDescent="0.3">
      <c r="A6" s="57" t="s">
        <v>93</v>
      </c>
      <c r="B6" s="57"/>
      <c r="C6" s="57"/>
      <c r="D6" s="58"/>
      <c r="E6" s="58"/>
      <c r="F6" s="5"/>
      <c r="G6" s="51"/>
      <c r="H6" s="11"/>
      <c r="I6" s="11"/>
      <c r="J6" s="11"/>
      <c r="K6" s="11"/>
      <c r="L6" s="11"/>
      <c r="M6" s="11"/>
      <c r="N6" s="11"/>
      <c r="O6" s="11"/>
      <c r="P6" s="11"/>
      <c r="Q6" s="11"/>
      <c r="R6" s="11"/>
      <c r="S6" s="11"/>
      <c r="T6" s="11"/>
    </row>
    <row r="7" spans="1:20" s="8" customFormat="1" ht="14.25" customHeight="1" x14ac:dyDescent="0.25">
      <c r="A7" s="59"/>
      <c r="B7" s="59"/>
      <c r="C7" s="59"/>
      <c r="D7" s="60"/>
      <c r="E7" s="60"/>
      <c r="F7" s="5"/>
      <c r="G7" s="51"/>
      <c r="H7" s="11"/>
      <c r="I7" s="11"/>
      <c r="J7" s="11"/>
      <c r="K7" s="11"/>
      <c r="L7" s="11"/>
      <c r="M7" s="11"/>
      <c r="N7" s="11"/>
      <c r="O7" s="11"/>
      <c r="P7" s="11"/>
      <c r="Q7" s="11"/>
      <c r="R7" s="11"/>
      <c r="S7" s="11"/>
      <c r="T7" s="11"/>
    </row>
    <row r="8" spans="1:20" s="8" customFormat="1" ht="14.25" customHeight="1" x14ac:dyDescent="0.25">
      <c r="A8" s="61" t="s">
        <v>94</v>
      </c>
      <c r="B8" s="61"/>
      <c r="C8" s="59"/>
      <c r="D8" s="60"/>
      <c r="E8" s="60"/>
      <c r="F8" s="5"/>
      <c r="G8" s="51"/>
      <c r="H8" s="11"/>
      <c r="I8" s="11"/>
      <c r="J8" s="11"/>
      <c r="K8" s="11"/>
      <c r="L8" s="11"/>
      <c r="M8" s="11"/>
      <c r="N8" s="11"/>
      <c r="O8" s="11"/>
      <c r="P8" s="11"/>
      <c r="Q8" s="11"/>
      <c r="R8" s="11"/>
      <c r="S8" s="11"/>
      <c r="T8" s="11"/>
    </row>
    <row r="9" spans="1:20" s="8" customFormat="1" ht="14.25" customHeight="1" x14ac:dyDescent="0.2">
      <c r="A9" s="107" t="s">
        <v>59</v>
      </c>
      <c r="B9" s="146"/>
      <c r="C9" s="259" t="s">
        <v>155</v>
      </c>
      <c r="D9" s="259"/>
      <c r="E9" s="60"/>
      <c r="F9" s="5"/>
      <c r="G9" s="51"/>
      <c r="H9" s="11"/>
      <c r="I9" s="11"/>
      <c r="J9" s="11"/>
      <c r="K9" s="11"/>
      <c r="L9" s="11"/>
      <c r="M9" s="11"/>
      <c r="N9" s="11"/>
      <c r="O9" s="11"/>
      <c r="P9" s="11"/>
      <c r="Q9" s="11"/>
      <c r="R9" s="11"/>
      <c r="S9" s="11"/>
      <c r="T9" s="11"/>
    </row>
    <row r="10" spans="1:20" ht="15.75" customHeight="1" x14ac:dyDescent="0.25">
      <c r="A10" s="108" t="s">
        <v>60</v>
      </c>
      <c r="B10" s="147"/>
      <c r="C10" s="257" t="s">
        <v>227</v>
      </c>
      <c r="D10" s="257"/>
      <c r="E10" s="9"/>
      <c r="F10" s="5"/>
    </row>
    <row r="11" spans="1:20" ht="15.75" customHeight="1" x14ac:dyDescent="0.25">
      <c r="A11" s="108" t="s">
        <v>61</v>
      </c>
      <c r="B11" s="147"/>
      <c r="C11" s="257" t="s">
        <v>156</v>
      </c>
      <c r="D11" s="257"/>
      <c r="E11" s="9"/>
      <c r="F11" s="5"/>
    </row>
    <row r="12" spans="1:20" ht="15" x14ac:dyDescent="0.25">
      <c r="A12" s="108" t="s">
        <v>62</v>
      </c>
      <c r="B12" s="147"/>
      <c r="C12" s="257" t="s">
        <v>157</v>
      </c>
      <c r="D12" s="257"/>
      <c r="E12" s="9"/>
      <c r="F12" s="10"/>
    </row>
    <row r="13" spans="1:20" ht="15" x14ac:dyDescent="0.25">
      <c r="A13" s="108" t="s">
        <v>139</v>
      </c>
      <c r="B13" s="147"/>
      <c r="C13" s="257" t="s">
        <v>158</v>
      </c>
      <c r="D13" s="257"/>
      <c r="E13" s="9"/>
      <c r="F13" s="10"/>
    </row>
    <row r="14" spans="1:20" ht="15" x14ac:dyDescent="0.25">
      <c r="A14" s="108" t="s">
        <v>138</v>
      </c>
      <c r="B14" s="147"/>
      <c r="C14" s="257" t="s">
        <v>159</v>
      </c>
      <c r="D14" s="257"/>
      <c r="E14" s="9"/>
      <c r="F14" s="10"/>
    </row>
    <row r="15" spans="1:20" ht="15.75" customHeight="1" x14ac:dyDescent="0.2">
      <c r="A15" s="108" t="s">
        <v>63</v>
      </c>
      <c r="B15" s="147"/>
      <c r="C15" s="258" t="s">
        <v>160</v>
      </c>
      <c r="D15" s="258"/>
      <c r="E15" s="10"/>
      <c r="F15" s="10"/>
    </row>
    <row r="16" spans="1:20" ht="15.75" customHeight="1" x14ac:dyDescent="0.25">
      <c r="A16" s="108" t="s">
        <v>250</v>
      </c>
      <c r="B16" s="2"/>
      <c r="C16" s="257" t="s">
        <v>230</v>
      </c>
      <c r="D16" s="257"/>
      <c r="E16" s="10"/>
      <c r="F16" s="10"/>
    </row>
    <row r="17" spans="1:6" ht="15.75" customHeight="1" x14ac:dyDescent="0.2">
      <c r="A17" s="108" t="s">
        <v>214</v>
      </c>
      <c r="B17" s="147"/>
      <c r="C17" s="257" t="s">
        <v>161</v>
      </c>
      <c r="D17" s="257"/>
      <c r="E17" s="10"/>
      <c r="F17" s="10"/>
    </row>
    <row r="18" spans="1:6" ht="15.75" customHeight="1" x14ac:dyDescent="0.25">
      <c r="A18" s="108" t="s">
        <v>64</v>
      </c>
      <c r="B18" s="2"/>
      <c r="C18" s="257" t="s">
        <v>162</v>
      </c>
      <c r="D18" s="257"/>
      <c r="E18" s="10"/>
      <c r="F18" s="10"/>
    </row>
    <row r="19" spans="1:6" ht="15.75" customHeight="1" x14ac:dyDescent="0.25">
      <c r="A19" s="108" t="s">
        <v>95</v>
      </c>
      <c r="B19" s="2"/>
      <c r="C19" s="257" t="s">
        <v>163</v>
      </c>
      <c r="D19" s="257"/>
      <c r="E19" s="10"/>
      <c r="F19" s="10"/>
    </row>
    <row r="20" spans="1:6" ht="15.75" customHeight="1" x14ac:dyDescent="0.25">
      <c r="A20" s="108" t="s">
        <v>69</v>
      </c>
      <c r="B20" s="2"/>
      <c r="C20" s="257" t="s">
        <v>164</v>
      </c>
      <c r="D20" s="257"/>
      <c r="E20" s="10"/>
      <c r="F20" s="10"/>
    </row>
    <row r="21" spans="1:6" ht="15.75" customHeight="1" x14ac:dyDescent="0.25">
      <c r="A21" s="108" t="s">
        <v>76</v>
      </c>
      <c r="B21" s="2"/>
      <c r="C21" s="257" t="s">
        <v>165</v>
      </c>
      <c r="D21" s="257"/>
      <c r="E21" s="10"/>
      <c r="F21" s="10"/>
    </row>
    <row r="22" spans="1:6" ht="15.75" customHeight="1" x14ac:dyDescent="0.25">
      <c r="A22" s="108" t="s">
        <v>77</v>
      </c>
      <c r="B22" s="2"/>
      <c r="C22" s="257" t="s">
        <v>166</v>
      </c>
      <c r="D22" s="257"/>
      <c r="E22" s="10"/>
      <c r="F22" s="10"/>
    </row>
    <row r="23" spans="1:6" ht="15.75" customHeight="1" x14ac:dyDescent="0.2">
      <c r="A23" s="108" t="s">
        <v>78</v>
      </c>
      <c r="B23" s="148"/>
      <c r="C23" s="257" t="s">
        <v>233</v>
      </c>
      <c r="D23" s="257"/>
      <c r="E23" s="10"/>
      <c r="F23" s="10"/>
    </row>
    <row r="24" spans="1:6" ht="15.75" customHeight="1" x14ac:dyDescent="0.2">
      <c r="A24" s="108" t="s">
        <v>80</v>
      </c>
      <c r="B24" s="148"/>
      <c r="C24" s="147" t="s">
        <v>221</v>
      </c>
      <c r="D24" s="148"/>
      <c r="E24" s="10"/>
      <c r="F24" s="10"/>
    </row>
    <row r="25" spans="1:6" ht="15.75" customHeight="1" x14ac:dyDescent="0.25">
      <c r="A25" s="108" t="s">
        <v>81</v>
      </c>
      <c r="B25" s="2"/>
      <c r="C25" s="257" t="s">
        <v>167</v>
      </c>
      <c r="D25" s="257"/>
      <c r="E25" s="10"/>
      <c r="F25" s="10"/>
    </row>
    <row r="26" spans="1:6" ht="15.75" customHeight="1" x14ac:dyDescent="0.25">
      <c r="A26" s="108" t="s">
        <v>82</v>
      </c>
      <c r="B26" s="2"/>
      <c r="C26" s="257" t="s">
        <v>168</v>
      </c>
      <c r="D26" s="257"/>
      <c r="E26" s="10"/>
      <c r="F26" s="10"/>
    </row>
    <row r="27" spans="1:6" ht="15.75" customHeight="1" x14ac:dyDescent="0.25">
      <c r="A27" s="108" t="s">
        <v>83</v>
      </c>
      <c r="B27" s="2"/>
      <c r="C27" s="257" t="s">
        <v>225</v>
      </c>
      <c r="D27" s="257"/>
      <c r="E27" s="10"/>
      <c r="F27" s="10"/>
    </row>
    <row r="28" spans="1:6" ht="15.75" customHeight="1" x14ac:dyDescent="0.25">
      <c r="A28" s="108" t="s">
        <v>86</v>
      </c>
      <c r="B28" s="2"/>
      <c r="C28" s="257" t="s">
        <v>169</v>
      </c>
      <c r="D28" s="257"/>
      <c r="E28" s="10"/>
      <c r="F28" s="10"/>
    </row>
    <row r="29" spans="1:6" ht="15.75" customHeight="1" x14ac:dyDescent="0.25">
      <c r="A29" s="108" t="s">
        <v>87</v>
      </c>
      <c r="B29" s="2"/>
      <c r="C29" s="257" t="s">
        <v>170</v>
      </c>
      <c r="D29" s="257"/>
      <c r="E29" s="10"/>
      <c r="F29" s="10"/>
    </row>
    <row r="30" spans="1:6" ht="15.75" customHeight="1" x14ac:dyDescent="0.2">
      <c r="A30" s="62"/>
      <c r="B30" s="13"/>
      <c r="C30" s="10"/>
      <c r="D30" s="10"/>
      <c r="E30" s="10"/>
      <c r="F30" s="10"/>
    </row>
    <row r="31" spans="1:6" ht="15.75" customHeight="1" x14ac:dyDescent="0.2">
      <c r="A31" s="63" t="s">
        <v>96</v>
      </c>
      <c r="B31" s="13"/>
      <c r="C31" s="10"/>
      <c r="D31" s="10"/>
      <c r="E31" s="10"/>
      <c r="F31" s="10"/>
    </row>
  </sheetData>
  <customSheetViews>
    <customSheetView guid="{3D6D7747-F965-46F2-8BB4-A52D584DEF2E}" topLeftCell="A10">
      <selection activeCell="A33" sqref="A33"/>
      <pageMargins left="0.7" right="0.7" top="0.75" bottom="0.75" header="0.3" footer="0.3"/>
      <pageSetup paperSize="9" orientation="portrait" r:id="rId1"/>
    </customSheetView>
    <customSheetView guid="{8DD5A035-81EF-4D38-AF03-E66513517F76}" topLeftCell="A4">
      <selection activeCell="C25" sqref="C25"/>
      <pageMargins left="0.7" right="0.7" top="0.75" bottom="0.75" header="0.3" footer="0.3"/>
      <pageSetup paperSize="9" orientation="portrait" r:id="rId2"/>
    </customSheetView>
    <customSheetView guid="{D6CFFD2D-5421-48EA-872C-78052BF06D4E}" topLeftCell="A10">
      <selection activeCell="A17" sqref="A17"/>
      <pageMargins left="0.7" right="0.7" top="0.75" bottom="0.75" header="0.3" footer="0.3"/>
      <pageSetup paperSize="9" orientation="portrait" r:id="rId3"/>
    </customSheetView>
  </customSheetViews>
  <mergeCells count="21">
    <mergeCell ref="C28:D28"/>
    <mergeCell ref="C29:D29"/>
    <mergeCell ref="C27:D27"/>
    <mergeCell ref="C9:D9"/>
    <mergeCell ref="C10:D10"/>
    <mergeCell ref="C11:D11"/>
    <mergeCell ref="C12:D12"/>
    <mergeCell ref="C13:D13"/>
    <mergeCell ref="A4:D4"/>
    <mergeCell ref="C22:D22"/>
    <mergeCell ref="C23:D23"/>
    <mergeCell ref="C25:D25"/>
    <mergeCell ref="C26:D26"/>
    <mergeCell ref="C18:D18"/>
    <mergeCell ref="C19:D19"/>
    <mergeCell ref="C20:D20"/>
    <mergeCell ref="C21:D21"/>
    <mergeCell ref="C15:D15"/>
    <mergeCell ref="C16:D16"/>
    <mergeCell ref="C17:D17"/>
    <mergeCell ref="C14:D14"/>
  </mergeCells>
  <hyperlinks>
    <hyperlink ref="A10" location="'Table 2'!A1" display="Table 2"/>
    <hyperlink ref="A11" location="'Table 3'!A1" display="Table 3"/>
    <hyperlink ref="A12" location="'Table 4'!A1" display="Table 4"/>
    <hyperlink ref="A13" location="'Table 5'!A1" display="Table 5"/>
    <hyperlink ref="A15" location="'Table 6'!A1" display="Table 6"/>
    <hyperlink ref="A16" location="'Table 7a'!A1" display="Table 7a"/>
    <hyperlink ref="A17" location="'Table 8'!A1" display="Table 8"/>
    <hyperlink ref="A31" r:id="rId4" display="http://www.aihw.gov.au/copyright/"/>
    <hyperlink ref="A9:C9" location="'Table 1'!A1" display="Table 1"/>
    <hyperlink ref="A10:C10" location="'Table 2'!A1" display="Table 2"/>
    <hyperlink ref="A11:C11" location="'Table 3'!A1" display="Table 3"/>
    <hyperlink ref="A12:C12" location="'Table 4'!A1" display="Table 4"/>
    <hyperlink ref="A15:C15" location="'Table 6'!A1" display="Table 6"/>
    <hyperlink ref="A17:C17" location="'Table 8'!A1" display="Table 8"/>
    <hyperlink ref="A13:C13" location="'Table 5a'!A1" display="Table 5a"/>
    <hyperlink ref="A14:C14" location="'Table 5b'!A1" display="Table 5b"/>
    <hyperlink ref="C9:D9" location="'Table 1'!A1" display="Prevalence of RHD, by Indigenous status and state and territory, 31 December 2019"/>
    <hyperlink ref="C10:D10" location="'Table 2'!A1" display="Prevalence of RHD, by age group and sex, 31 December 2019"/>
    <hyperlink ref="C11:D11" location="'Table 3'!A1" display="Disease severity among all people living with RHD, by state and territory, 31 December 2019"/>
    <hyperlink ref="C12:D12" location="'Table 4'!A1" display="Disease severity among all people living with RHD, by age, 31 December 2019"/>
    <hyperlink ref="C13:D13" location="'Table 5a'!A1" display="Number and rate of new RHD diagnoses, by Indigenous status, 2015–2019"/>
    <hyperlink ref="C14:D14" location="'Table 5b'!A1" display="Number and rate of new RHD diagnoses, Indigenous Australians and all Australians, by year and state or territory of diagnosis, 2015–2019"/>
    <hyperlink ref="C15:D15" location="'Table 6'!A1" display="Number and rate of new diagnoses of rheumatic heart disease among Indigenous Australians, by state and territories, 2010 to 2019"/>
    <hyperlink ref="C16:D16" location="'Table 7a'!A1" display="Number and rate of RHD diagnoses among Indigenous Australians, by age group and sex, 2015–2019"/>
    <hyperlink ref="C17:D17" location="'Table 8'!A1" display="Number and rate of Indigenous Australians being managed for ARF and/or RHD by state and territory regions, at 31 December 2019  "/>
    <hyperlink ref="A18" location="'Table 9'!A1" display="Table 9"/>
    <hyperlink ref="C18:D18" location="'Table 9'!A1" display="Disease severity of new RHD diagnoses among Indigenous Australians, by age, 2015–2019 "/>
    <hyperlink ref="A19" location="'Table 10'!A1" display="Table 10"/>
    <hyperlink ref="C19:D19" location="'Table 10'!A1" display="Severity (priority level) at diagnosis among Indigenous Australians newly diagnosed with RHD, 2015–2019 "/>
    <hyperlink ref="A20" location="'Table 11'!A1" display="Table 11"/>
    <hyperlink ref="C20:D20" location="'Table 11'!A1" display="Severity (priority level) at diagnosis among Indigenous Australians newly diagnosed with RHD between 2015 and 2019, by state and territory"/>
    <hyperlink ref="A21" location="'Table 12'!A1" display="Table 12"/>
    <hyperlink ref="C21:D21" location="'Table 12'!A1" display="Proportion of Indigenous Australians with severe RHD at diagnosis, by age group, 2015–2019 "/>
    <hyperlink ref="A22" location="'Table 13'!A1" display="Table 13"/>
    <hyperlink ref="C22:D22" location="'Table 13'!A1" display="Proportion of Indigenous Australians with severe RHD at diagnosis, by sex, 2015–2019"/>
    <hyperlink ref="A23" location="'Table 14'!A1" display="Table 14"/>
    <hyperlink ref="C23:D23" location="'Table 14'!A1" display="Indigenous status and year of RHD surgeries and surgical patients since commencement of registers"/>
    <hyperlink ref="A24" location="'Table 15'!A1" display="Table 15"/>
    <hyperlink ref="C24" location="'Table 15'!A1" display="Average years with RHD before surgery for Indigenous Australians, by sex and jurisdiction, 2015-2019"/>
    <hyperlink ref="A25" location="'Table 16'!A1" display="Table 16"/>
    <hyperlink ref="C25:D25" location="'Table 16'!A1" display="Sex and state/territory of Indigenous Australians having RHD surgery during 2015–2019"/>
    <hyperlink ref="A26" location="'Table 17'!A1" display="Table 17"/>
    <hyperlink ref="C26:D26" location="'Table 17'!A1" display="Indigenous status and age at RHD surgery, surgical events during 2015–2019"/>
    <hyperlink ref="A27" location="'Table 18'!A1" display="Table 18"/>
    <hyperlink ref="C27:D27" location="'Table 18'!A1" display="Sex and age at RHD surgery, Indigenous Australians with a surgical event during 2015–2019"/>
    <hyperlink ref="A28" location="'Table 19'!A1" display="Table 19"/>
    <hyperlink ref="C28:D28" location="'Table 19'!A1" display="Number and rate of deaths among all Australians with an RHD diagnosis, by state and territory, 2015–2019"/>
    <hyperlink ref="A29" location="'Table 20'!A1" display="Table 20"/>
    <hyperlink ref="C29:D29" location="'Table 20'!A1" display="Number and rate of deaths among Indigenous Australians with an RHD diagnosis, by sex and age at death, 2015–2019"/>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0" workbookViewId="0">
      <selection activeCell="A5" sqref="A5"/>
    </sheetView>
  </sheetViews>
  <sheetFormatPr defaultColWidth="9.140625" defaultRowHeight="15" customHeight="1" x14ac:dyDescent="0.25"/>
  <cols>
    <col min="1" max="1" width="15.85546875" style="67" bestFit="1" customWidth="1"/>
    <col min="2" max="3" width="10" style="67" customWidth="1"/>
    <col min="4" max="4" width="3.5703125" style="67" customWidth="1"/>
    <col min="5" max="5" width="7.28515625" style="67" bestFit="1" customWidth="1"/>
    <col min="6" max="6" width="11.140625" style="67" customWidth="1"/>
    <col min="7" max="7" width="4" style="67" customWidth="1"/>
    <col min="8" max="8" width="11.28515625" style="67" customWidth="1"/>
    <col min="9" max="9" width="10" style="67" customWidth="1"/>
    <col min="10" max="10" width="3.42578125" style="67" customWidth="1"/>
    <col min="11" max="16384" width="9.140625" style="67"/>
  </cols>
  <sheetData>
    <row r="1" spans="1:11" ht="63.75" customHeight="1" x14ac:dyDescent="0.25">
      <c r="A1" s="2"/>
      <c r="B1" s="2"/>
      <c r="C1" s="2"/>
      <c r="D1" s="2"/>
      <c r="E1" s="2"/>
      <c r="F1" s="2"/>
      <c r="G1" s="2"/>
      <c r="H1" s="2"/>
      <c r="I1" s="279"/>
      <c r="J1" s="279"/>
    </row>
    <row r="2" spans="1:11" ht="15" customHeight="1" x14ac:dyDescent="0.25">
      <c r="A2" s="101"/>
      <c r="B2" s="101"/>
      <c r="C2" s="101"/>
      <c r="D2" s="101"/>
      <c r="E2" s="101"/>
      <c r="F2" s="101"/>
      <c r="G2" s="101"/>
      <c r="H2" s="101"/>
      <c r="I2" s="101"/>
      <c r="J2" s="2"/>
    </row>
    <row r="3" spans="1:11" ht="15" customHeight="1" x14ac:dyDescent="0.25">
      <c r="A3" s="2"/>
      <c r="B3" s="2"/>
      <c r="C3" s="2"/>
      <c r="D3" s="2"/>
      <c r="E3" s="2"/>
      <c r="F3" s="2"/>
      <c r="G3" s="2"/>
      <c r="H3" s="2"/>
      <c r="I3" s="2"/>
      <c r="J3" s="2"/>
    </row>
    <row r="4" spans="1:11" ht="30" customHeight="1" thickBot="1" x14ac:dyDescent="0.3">
      <c r="A4" s="260" t="s">
        <v>249</v>
      </c>
      <c r="B4" s="260"/>
      <c r="C4" s="260"/>
      <c r="D4" s="260"/>
      <c r="E4" s="260"/>
      <c r="F4" s="260"/>
      <c r="G4" s="260"/>
      <c r="H4" s="260"/>
      <c r="I4" s="260"/>
      <c r="J4" s="31"/>
      <c r="K4" s="77"/>
    </row>
    <row r="5" spans="1:11" ht="15" customHeight="1" thickBot="1" x14ac:dyDescent="0.3">
      <c r="A5" s="20"/>
      <c r="B5" s="264" t="s">
        <v>12</v>
      </c>
      <c r="C5" s="264"/>
      <c r="D5" s="40"/>
      <c r="E5" s="264" t="s">
        <v>13</v>
      </c>
      <c r="F5" s="264"/>
      <c r="G5" s="40"/>
      <c r="H5" s="264" t="s">
        <v>1</v>
      </c>
      <c r="I5" s="264"/>
      <c r="J5" s="3"/>
      <c r="K5" s="83"/>
    </row>
    <row r="6" spans="1:11" ht="33" customHeight="1" thickBot="1" x14ac:dyDescent="0.3">
      <c r="A6" s="185" t="s">
        <v>113</v>
      </c>
      <c r="B6" s="30" t="s">
        <v>3</v>
      </c>
      <c r="C6" s="41" t="s">
        <v>91</v>
      </c>
      <c r="D6" s="41"/>
      <c r="E6" s="30" t="s">
        <v>3</v>
      </c>
      <c r="F6" s="41" t="s">
        <v>91</v>
      </c>
      <c r="G6" s="41"/>
      <c r="H6" s="30" t="s">
        <v>3</v>
      </c>
      <c r="I6" s="41" t="s">
        <v>91</v>
      </c>
      <c r="J6" s="3"/>
      <c r="K6" s="83"/>
    </row>
    <row r="7" spans="1:11" ht="15" customHeight="1" x14ac:dyDescent="0.25">
      <c r="A7" s="118" t="s">
        <v>46</v>
      </c>
      <c r="B7" s="173"/>
      <c r="C7" s="172"/>
      <c r="D7" s="181"/>
      <c r="E7" s="173"/>
      <c r="F7" s="181"/>
      <c r="G7" s="181"/>
      <c r="H7" s="173"/>
      <c r="I7" s="181"/>
      <c r="J7" s="3"/>
      <c r="K7" s="83"/>
    </row>
    <row r="8" spans="1:11" ht="15" customHeight="1" x14ac:dyDescent="0.25">
      <c r="A8" s="20" t="s">
        <v>14</v>
      </c>
      <c r="B8" s="248" t="s">
        <v>52</v>
      </c>
      <c r="C8" s="172">
        <v>1.4433346804457017</v>
      </c>
      <c r="D8" s="173"/>
      <c r="E8" s="248" t="s">
        <v>52</v>
      </c>
      <c r="F8" s="177">
        <v>1.5060014156413306</v>
      </c>
      <c r="G8" s="181"/>
      <c r="H8" s="248" t="s">
        <v>52</v>
      </c>
      <c r="I8" s="172">
        <v>1.4740022847035414</v>
      </c>
      <c r="J8" s="3"/>
      <c r="K8" s="83"/>
    </row>
    <row r="9" spans="1:11" ht="15" customHeight="1" x14ac:dyDescent="0.25">
      <c r="A9" s="20" t="s">
        <v>9</v>
      </c>
      <c r="B9" s="173">
        <v>90</v>
      </c>
      <c r="C9" s="172">
        <v>66.943365912438082</v>
      </c>
      <c r="D9" s="173"/>
      <c r="E9" s="181">
        <v>86</v>
      </c>
      <c r="F9" s="177">
        <v>65.973687238694339</v>
      </c>
      <c r="G9" s="181"/>
      <c r="H9" s="173">
        <v>176</v>
      </c>
      <c r="I9" s="172">
        <v>66.46600981128941</v>
      </c>
      <c r="J9" s="3"/>
      <c r="K9" s="83"/>
    </row>
    <row r="10" spans="1:11" ht="15" customHeight="1" x14ac:dyDescent="0.25">
      <c r="A10" s="20" t="s">
        <v>10</v>
      </c>
      <c r="B10" s="173">
        <v>34</v>
      </c>
      <c r="C10" s="172">
        <v>30.095686579979283</v>
      </c>
      <c r="D10" s="173"/>
      <c r="E10" s="181">
        <v>62</v>
      </c>
      <c r="F10" s="177">
        <v>57.109696673820729</v>
      </c>
      <c r="G10" s="181"/>
      <c r="H10" s="173">
        <v>96</v>
      </c>
      <c r="I10" s="172">
        <v>43.333814820164662</v>
      </c>
      <c r="J10" s="3"/>
      <c r="K10" s="83"/>
    </row>
    <row r="11" spans="1:11" ht="15" customHeight="1" x14ac:dyDescent="0.25">
      <c r="A11" s="20" t="s">
        <v>11</v>
      </c>
      <c r="B11" s="248" t="s">
        <v>52</v>
      </c>
      <c r="C11" s="172">
        <v>20.526805809086053</v>
      </c>
      <c r="D11" s="173"/>
      <c r="E11" s="248" t="s">
        <v>52</v>
      </c>
      <c r="F11" s="177">
        <v>57.054829691333381</v>
      </c>
      <c r="G11" s="181"/>
      <c r="H11" s="248" t="s">
        <v>52</v>
      </c>
      <c r="I11" s="172">
        <v>39.042306677318969</v>
      </c>
      <c r="J11" s="3"/>
      <c r="K11" s="83"/>
    </row>
    <row r="12" spans="1:11" ht="15" customHeight="1" x14ac:dyDescent="0.25">
      <c r="A12" s="184" t="s">
        <v>15</v>
      </c>
      <c r="B12" s="173">
        <v>29</v>
      </c>
      <c r="C12" s="172">
        <v>27.259482069840672</v>
      </c>
      <c r="D12" s="173"/>
      <c r="E12" s="181">
        <v>86</v>
      </c>
      <c r="F12" s="177">
        <v>70.967635457411191</v>
      </c>
      <c r="G12" s="181"/>
      <c r="H12" s="173">
        <v>115</v>
      </c>
      <c r="I12" s="172">
        <v>50.534567841558761</v>
      </c>
      <c r="J12" s="3"/>
      <c r="K12" s="83"/>
    </row>
    <row r="13" spans="1:11" ht="15" customHeight="1" x14ac:dyDescent="0.25">
      <c r="A13" s="188" t="s">
        <v>1</v>
      </c>
      <c r="B13" s="173">
        <v>182</v>
      </c>
      <c r="C13" s="172">
        <v>32.529567052910586</v>
      </c>
      <c r="D13" s="173"/>
      <c r="E13" s="181">
        <v>315</v>
      </c>
      <c r="F13" s="177">
        <v>55.58329818939611</v>
      </c>
      <c r="G13" s="181"/>
      <c r="H13" s="173">
        <v>497</v>
      </c>
      <c r="I13" s="172">
        <v>44.130391544013193</v>
      </c>
      <c r="J13" s="3"/>
      <c r="K13" s="83"/>
    </row>
    <row r="14" spans="1:11" ht="15" customHeight="1" x14ac:dyDescent="0.25">
      <c r="A14" s="118" t="s">
        <v>4</v>
      </c>
      <c r="B14" s="173"/>
      <c r="C14" s="172"/>
      <c r="D14" s="173"/>
      <c r="E14" s="181"/>
      <c r="F14" s="177"/>
      <c r="G14" s="181"/>
      <c r="H14" s="173"/>
      <c r="I14" s="172"/>
      <c r="J14" s="3"/>
      <c r="K14" s="83"/>
    </row>
    <row r="15" spans="1:11" ht="15" customHeight="1" x14ac:dyDescent="0.25">
      <c r="A15" s="20" t="s">
        <v>14</v>
      </c>
      <c r="B15" s="247" t="s">
        <v>105</v>
      </c>
      <c r="C15" s="247" t="s">
        <v>105</v>
      </c>
      <c r="D15" s="173"/>
      <c r="E15" s="247" t="s">
        <v>105</v>
      </c>
      <c r="F15" s="247" t="s">
        <v>105</v>
      </c>
      <c r="G15" s="181"/>
      <c r="H15" s="247" t="s">
        <v>105</v>
      </c>
      <c r="I15" s="247" t="s">
        <v>105</v>
      </c>
      <c r="J15" s="3"/>
      <c r="K15" s="83"/>
    </row>
    <row r="16" spans="1:11" ht="15" customHeight="1" x14ac:dyDescent="0.25">
      <c r="A16" s="20" t="s">
        <v>9</v>
      </c>
      <c r="B16" s="173">
        <v>28</v>
      </c>
      <c r="C16" s="172">
        <v>52.134148612115581</v>
      </c>
      <c r="D16" s="173"/>
      <c r="E16" s="181">
        <v>30</v>
      </c>
      <c r="F16" s="177">
        <v>56.035593809188697</v>
      </c>
      <c r="G16" s="181"/>
      <c r="H16" s="173">
        <v>58</v>
      </c>
      <c r="I16" s="172">
        <v>54.081775374144421</v>
      </c>
      <c r="J16" s="3"/>
      <c r="K16" s="83"/>
    </row>
    <row r="17" spans="1:11" ht="15" customHeight="1" x14ac:dyDescent="0.25">
      <c r="A17" s="20" t="s">
        <v>10</v>
      </c>
      <c r="B17" s="173">
        <v>16</v>
      </c>
      <c r="C17" s="172">
        <v>32.487573503135536</v>
      </c>
      <c r="D17" s="173"/>
      <c r="E17" s="181">
        <v>28</v>
      </c>
      <c r="F17" s="177">
        <v>60.351461044210637</v>
      </c>
      <c r="G17" s="181"/>
      <c r="H17" s="173">
        <v>44</v>
      </c>
      <c r="I17" s="172">
        <v>46.003690750645049</v>
      </c>
      <c r="J17" s="3"/>
      <c r="K17" s="83"/>
    </row>
    <row r="18" spans="1:11" ht="15" customHeight="1" x14ac:dyDescent="0.25">
      <c r="A18" s="20" t="s">
        <v>11</v>
      </c>
      <c r="B18" s="173">
        <v>21</v>
      </c>
      <c r="C18" s="172">
        <v>29.954041941364888</v>
      </c>
      <c r="D18" s="173"/>
      <c r="E18" s="181">
        <v>38</v>
      </c>
      <c r="F18" s="177">
        <v>55.64740631832457</v>
      </c>
      <c r="G18" s="181"/>
      <c r="H18" s="173">
        <v>59</v>
      </c>
      <c r="I18" s="172">
        <v>42.631751984364342</v>
      </c>
      <c r="J18" s="3"/>
      <c r="K18" s="83"/>
    </row>
    <row r="19" spans="1:11" ht="15" customHeight="1" x14ac:dyDescent="0.25">
      <c r="A19" s="184" t="s">
        <v>15</v>
      </c>
      <c r="B19" s="173">
        <v>18</v>
      </c>
      <c r="C19" s="172">
        <v>38.419424861210643</v>
      </c>
      <c r="D19" s="173"/>
      <c r="E19" s="181">
        <v>37</v>
      </c>
      <c r="F19" s="177">
        <v>68.261022771509559</v>
      </c>
      <c r="G19" s="181"/>
      <c r="H19" s="173">
        <v>55</v>
      </c>
      <c r="I19" s="172">
        <v>54.425807728465799</v>
      </c>
      <c r="J19" s="3"/>
      <c r="K19" s="83"/>
    </row>
    <row r="20" spans="1:11" ht="15" customHeight="1" x14ac:dyDescent="0.25">
      <c r="A20" s="188" t="s">
        <v>1</v>
      </c>
      <c r="B20" s="173">
        <v>83</v>
      </c>
      <c r="C20" s="172">
        <v>33.524828770927925</v>
      </c>
      <c r="D20" s="173"/>
      <c r="E20" s="181">
        <v>133</v>
      </c>
      <c r="F20" s="177">
        <v>53.676258708267682</v>
      </c>
      <c r="G20" s="181"/>
      <c r="H20" s="173">
        <v>216</v>
      </c>
      <c r="I20" s="172">
        <v>43.604695175928612</v>
      </c>
      <c r="J20" s="3"/>
      <c r="K20" s="83"/>
    </row>
    <row r="21" spans="1:11" ht="15" customHeight="1" x14ac:dyDescent="0.25">
      <c r="A21" s="118" t="s">
        <v>5</v>
      </c>
      <c r="B21" s="173"/>
      <c r="C21" s="172"/>
      <c r="D21" s="173"/>
      <c r="E21" s="181"/>
      <c r="F21" s="177"/>
      <c r="G21" s="181"/>
      <c r="H21" s="173"/>
      <c r="I21" s="172"/>
      <c r="J21" s="3"/>
      <c r="K21" s="83"/>
    </row>
    <row r="22" spans="1:11" ht="15" customHeight="1" x14ac:dyDescent="0.25">
      <c r="A22" s="20" t="s">
        <v>14</v>
      </c>
      <c r="B22" s="247" t="s">
        <v>105</v>
      </c>
      <c r="C22" s="247" t="s">
        <v>105</v>
      </c>
      <c r="D22" s="173"/>
      <c r="E22" s="247" t="s">
        <v>105</v>
      </c>
      <c r="F22" s="247" t="s">
        <v>105</v>
      </c>
      <c r="G22" s="181"/>
      <c r="H22" s="247" t="s">
        <v>105</v>
      </c>
      <c r="I22" s="247" t="s">
        <v>105</v>
      </c>
      <c r="J22" s="3"/>
      <c r="K22" s="83"/>
    </row>
    <row r="23" spans="1:11" ht="15" customHeight="1" x14ac:dyDescent="0.25">
      <c r="A23" s="20" t="s">
        <v>9</v>
      </c>
      <c r="B23" s="173">
        <v>3</v>
      </c>
      <c r="C23" s="172">
        <v>12.260209472455362</v>
      </c>
      <c r="D23" s="173"/>
      <c r="E23" s="181">
        <v>6</v>
      </c>
      <c r="F23" s="177">
        <v>25.101551469266838</v>
      </c>
      <c r="G23" s="181"/>
      <c r="H23" s="173">
        <v>9</v>
      </c>
      <c r="I23" s="172">
        <v>18.605686746907374</v>
      </c>
      <c r="J23" s="3"/>
      <c r="K23" s="83"/>
    </row>
    <row r="24" spans="1:11" ht="15" customHeight="1" x14ac:dyDescent="0.25">
      <c r="A24" s="20" t="s">
        <v>10</v>
      </c>
      <c r="B24" s="173">
        <v>5</v>
      </c>
      <c r="C24" s="172">
        <v>23.343805930353238</v>
      </c>
      <c r="D24" s="173"/>
      <c r="E24" s="181">
        <v>12</v>
      </c>
      <c r="F24" s="177">
        <v>56.957757929524128</v>
      </c>
      <c r="G24" s="181"/>
      <c r="H24" s="173">
        <v>17</v>
      </c>
      <c r="I24" s="172">
        <v>40.01204779252469</v>
      </c>
      <c r="J24" s="3"/>
      <c r="K24" s="83"/>
    </row>
    <row r="25" spans="1:11" ht="15" customHeight="1" x14ac:dyDescent="0.25">
      <c r="A25" s="20" t="s">
        <v>11</v>
      </c>
      <c r="B25" s="173">
        <v>4</v>
      </c>
      <c r="C25" s="172">
        <v>14.886620201100252</v>
      </c>
      <c r="D25" s="173"/>
      <c r="E25" s="181">
        <v>11</v>
      </c>
      <c r="F25" s="177">
        <v>39.970602160986985</v>
      </c>
      <c r="G25" s="181"/>
      <c r="H25" s="173">
        <v>15</v>
      </c>
      <c r="I25" s="172">
        <v>27.578603170271883</v>
      </c>
      <c r="J25" s="3"/>
      <c r="K25" s="83"/>
    </row>
    <row r="26" spans="1:11" ht="15" customHeight="1" x14ac:dyDescent="0.25">
      <c r="A26" s="184" t="s">
        <v>15</v>
      </c>
      <c r="B26" s="173">
        <v>6</v>
      </c>
      <c r="C26" s="172">
        <v>28.862565882260416</v>
      </c>
      <c r="D26" s="173"/>
      <c r="E26" s="181">
        <v>8</v>
      </c>
      <c r="F26" s="177">
        <v>33.10272371454419</v>
      </c>
      <c r="G26" s="181"/>
      <c r="H26" s="173">
        <v>14</v>
      </c>
      <c r="I26" s="172">
        <v>31.141998305429308</v>
      </c>
      <c r="J26" s="3"/>
      <c r="K26" s="83"/>
    </row>
    <row r="27" spans="1:11" ht="15" customHeight="1" x14ac:dyDescent="0.25">
      <c r="A27" s="188" t="s">
        <v>1</v>
      </c>
      <c r="B27" s="173">
        <v>18</v>
      </c>
      <c r="C27" s="172">
        <v>16.90921361683159</v>
      </c>
      <c r="D27" s="173"/>
      <c r="E27" s="181">
        <v>37</v>
      </c>
      <c r="F27" s="177">
        <v>34.055244531742282</v>
      </c>
      <c r="G27" s="181"/>
      <c r="H27" s="173">
        <v>55</v>
      </c>
      <c r="I27" s="172">
        <v>25.569759809776151</v>
      </c>
      <c r="J27" s="3"/>
      <c r="K27" s="83"/>
    </row>
    <row r="28" spans="1:11" ht="15" customHeight="1" x14ac:dyDescent="0.25">
      <c r="A28" s="118" t="s">
        <v>45</v>
      </c>
      <c r="B28" s="173"/>
      <c r="C28" s="172"/>
      <c r="D28" s="173"/>
      <c r="E28" s="181"/>
      <c r="F28" s="177"/>
      <c r="G28" s="181"/>
      <c r="H28" s="173"/>
      <c r="I28" s="172"/>
      <c r="J28" s="3"/>
      <c r="K28" s="83"/>
    </row>
    <row r="29" spans="1:11" ht="15" customHeight="1" x14ac:dyDescent="0.25">
      <c r="A29" s="20" t="s">
        <v>14</v>
      </c>
      <c r="B29" s="248" t="s">
        <v>52</v>
      </c>
      <c r="C29" s="172">
        <v>5.3841598018629195</v>
      </c>
      <c r="D29" s="173"/>
      <c r="E29" s="248" t="s">
        <v>52</v>
      </c>
      <c r="F29" s="177">
        <v>35.542918073573844</v>
      </c>
      <c r="G29" s="181"/>
      <c r="H29" s="173">
        <v>7</v>
      </c>
      <c r="I29" s="172">
        <v>19.743893495797369</v>
      </c>
      <c r="J29" s="3"/>
      <c r="K29" s="83"/>
    </row>
    <row r="30" spans="1:11" ht="15" customHeight="1" x14ac:dyDescent="0.25">
      <c r="A30" s="20" t="s">
        <v>9</v>
      </c>
      <c r="B30" s="173">
        <v>95</v>
      </c>
      <c r="C30" s="172">
        <v>242.99161039492532</v>
      </c>
      <c r="D30" s="173"/>
      <c r="E30" s="181">
        <v>80</v>
      </c>
      <c r="F30" s="177">
        <v>222.59940454659287</v>
      </c>
      <c r="G30" s="181"/>
      <c r="H30" s="173">
        <v>175</v>
      </c>
      <c r="I30" s="172">
        <v>233.22449523555676</v>
      </c>
      <c r="J30" s="3"/>
      <c r="K30" s="83"/>
    </row>
    <row r="31" spans="1:11" ht="15" customHeight="1" x14ac:dyDescent="0.25">
      <c r="A31" s="20" t="s">
        <v>10</v>
      </c>
      <c r="B31" s="173">
        <v>40</v>
      </c>
      <c r="C31" s="172">
        <v>113.41404632963791</v>
      </c>
      <c r="D31" s="173"/>
      <c r="E31" s="181">
        <v>99</v>
      </c>
      <c r="F31" s="177">
        <v>306.5300182679506</v>
      </c>
      <c r="G31" s="181"/>
      <c r="H31" s="173">
        <v>139</v>
      </c>
      <c r="I31" s="172">
        <v>205.72477281472933</v>
      </c>
      <c r="J31" s="3"/>
      <c r="K31" s="83"/>
    </row>
    <row r="32" spans="1:11" ht="15" customHeight="1" x14ac:dyDescent="0.25">
      <c r="A32" s="20" t="s">
        <v>11</v>
      </c>
      <c r="B32" s="173">
        <v>48</v>
      </c>
      <c r="C32" s="172">
        <v>82.670249044125242</v>
      </c>
      <c r="D32" s="173"/>
      <c r="E32" s="181">
        <v>127</v>
      </c>
      <c r="F32" s="177">
        <v>226.24031352988331</v>
      </c>
      <c r="G32" s="181"/>
      <c r="H32" s="173">
        <v>175</v>
      </c>
      <c r="I32" s="172">
        <v>153.24395562055045</v>
      </c>
      <c r="J32" s="3"/>
      <c r="K32" s="83"/>
    </row>
    <row r="33" spans="1:11" ht="15" customHeight="1" x14ac:dyDescent="0.25">
      <c r="A33" s="184" t="s">
        <v>15</v>
      </c>
      <c r="B33" s="248" t="s">
        <v>52</v>
      </c>
      <c r="C33" s="172">
        <v>52.292618484064512</v>
      </c>
      <c r="D33" s="173"/>
      <c r="E33" s="248" t="s">
        <v>52</v>
      </c>
      <c r="F33" s="177">
        <v>97.742611124040039</v>
      </c>
      <c r="G33" s="181"/>
      <c r="H33" s="173">
        <v>61</v>
      </c>
      <c r="I33" s="172">
        <v>76.919197014021989</v>
      </c>
      <c r="J33" s="3"/>
      <c r="K33" s="83"/>
    </row>
    <row r="34" spans="1:11" ht="15" customHeight="1" x14ac:dyDescent="0.25">
      <c r="A34" s="188" t="s">
        <v>1</v>
      </c>
      <c r="B34" s="173">
        <v>203</v>
      </c>
      <c r="C34" s="172">
        <v>108.36260369180179</v>
      </c>
      <c r="D34" s="173"/>
      <c r="E34" s="181">
        <v>354</v>
      </c>
      <c r="F34" s="177">
        <v>192.15945978221927</v>
      </c>
      <c r="G34" s="181"/>
      <c r="H34" s="173">
        <v>557</v>
      </c>
      <c r="I34" s="172">
        <v>149.91010776302898</v>
      </c>
      <c r="J34" s="3"/>
      <c r="K34" s="83"/>
    </row>
    <row r="35" spans="1:11" ht="15" customHeight="1" x14ac:dyDescent="0.25">
      <c r="A35" s="118" t="s">
        <v>114</v>
      </c>
      <c r="B35" s="173"/>
      <c r="C35" s="172"/>
      <c r="D35" s="173"/>
      <c r="E35" s="181"/>
      <c r="F35" s="177"/>
      <c r="G35" s="181"/>
      <c r="H35" s="173"/>
      <c r="I35" s="172"/>
      <c r="J35" s="3"/>
      <c r="K35" s="83"/>
    </row>
    <row r="36" spans="1:11" ht="15" customHeight="1" x14ac:dyDescent="0.25">
      <c r="A36" s="20" t="s">
        <v>14</v>
      </c>
      <c r="B36" s="248" t="s">
        <v>52</v>
      </c>
      <c r="C36" s="172">
        <v>1.5573492934497566</v>
      </c>
      <c r="D36" s="173"/>
      <c r="E36" s="248" t="s">
        <v>52</v>
      </c>
      <c r="F36" s="177">
        <v>5.8029104154938134</v>
      </c>
      <c r="G36" s="181"/>
      <c r="H36" s="173">
        <v>9</v>
      </c>
      <c r="I36" s="172">
        <v>3.6136964096295672</v>
      </c>
      <c r="J36" s="3"/>
      <c r="K36" s="83"/>
    </row>
    <row r="37" spans="1:11" ht="15" customHeight="1" x14ac:dyDescent="0.25">
      <c r="A37" s="20" t="s">
        <v>9</v>
      </c>
      <c r="B37" s="173">
        <v>216</v>
      </c>
      <c r="C37" s="172">
        <v>85.811333403580491</v>
      </c>
      <c r="D37" s="173"/>
      <c r="E37" s="181">
        <v>202</v>
      </c>
      <c r="F37" s="177">
        <v>82.877131310689037</v>
      </c>
      <c r="G37" s="181"/>
      <c r="H37" s="173">
        <v>418</v>
      </c>
      <c r="I37" s="172">
        <v>84.367864420892772</v>
      </c>
      <c r="J37" s="3"/>
      <c r="K37" s="83"/>
    </row>
    <row r="38" spans="1:11" ht="15" customHeight="1" x14ac:dyDescent="0.25">
      <c r="A38" s="20" t="s">
        <v>10</v>
      </c>
      <c r="B38" s="173">
        <v>95</v>
      </c>
      <c r="C38" s="172">
        <v>43.396719119122878</v>
      </c>
      <c r="D38" s="173"/>
      <c r="E38" s="181">
        <v>201</v>
      </c>
      <c r="F38" s="177">
        <v>96.484718478182998</v>
      </c>
      <c r="G38" s="181"/>
      <c r="H38" s="173">
        <v>296</v>
      </c>
      <c r="I38" s="172">
        <v>69.28292357781767</v>
      </c>
      <c r="J38" s="3"/>
      <c r="K38" s="83"/>
    </row>
    <row r="39" spans="1:11" ht="15" customHeight="1" x14ac:dyDescent="0.25">
      <c r="A39" s="20" t="s">
        <v>11</v>
      </c>
      <c r="B39" s="173">
        <v>101</v>
      </c>
      <c r="C39" s="172">
        <v>34.654770524950081</v>
      </c>
      <c r="D39" s="173"/>
      <c r="E39" s="181">
        <v>256</v>
      </c>
      <c r="F39" s="177">
        <v>87.623722250450811</v>
      </c>
      <c r="G39" s="181"/>
      <c r="H39" s="173">
        <v>357</v>
      </c>
      <c r="I39" s="172">
        <v>61.171564822139942</v>
      </c>
      <c r="J39" s="3"/>
      <c r="K39" s="83"/>
    </row>
    <row r="40" spans="1:11" ht="15" customHeight="1" x14ac:dyDescent="0.25">
      <c r="A40" s="184" t="s">
        <v>15</v>
      </c>
      <c r="B40" s="248" t="s">
        <v>52</v>
      </c>
      <c r="C40" s="172">
        <v>34.227287888520657</v>
      </c>
      <c r="D40" s="173"/>
      <c r="E40" s="248" t="s">
        <v>52</v>
      </c>
      <c r="F40" s="177">
        <v>71.333471237155649</v>
      </c>
      <c r="G40" s="181"/>
      <c r="H40" s="173">
        <v>245</v>
      </c>
      <c r="I40" s="172">
        <v>54.098052427957697</v>
      </c>
      <c r="J40" s="3"/>
      <c r="K40" s="83"/>
    </row>
    <row r="41" spans="1:11" s="79" customFormat="1" ht="15" customHeight="1" thickBot="1" x14ac:dyDescent="0.3">
      <c r="A41" s="21" t="s">
        <v>1</v>
      </c>
      <c r="B41" s="30">
        <v>486</v>
      </c>
      <c r="C41" s="189">
        <v>44.147562065685825</v>
      </c>
      <c r="D41" s="30"/>
      <c r="E41" s="41">
        <v>839</v>
      </c>
      <c r="F41" s="182">
        <v>75.765251924058504</v>
      </c>
      <c r="G41" s="41"/>
      <c r="H41" s="238">
        <v>1325</v>
      </c>
      <c r="I41" s="189">
        <v>60.003043103004224</v>
      </c>
      <c r="J41" s="24"/>
      <c r="K41" s="82"/>
    </row>
    <row r="42" spans="1:11" ht="15" customHeight="1" x14ac:dyDescent="0.25">
      <c r="A42" s="35" t="s">
        <v>56</v>
      </c>
      <c r="B42" s="133"/>
      <c r="C42" s="133"/>
      <c r="D42" s="133"/>
      <c r="E42" s="133"/>
      <c r="F42" s="133"/>
      <c r="G42" s="133"/>
      <c r="H42" s="133"/>
      <c r="I42" s="133"/>
      <c r="J42" s="31"/>
      <c r="K42" s="77"/>
    </row>
    <row r="43" spans="1:11" ht="22.5" customHeight="1" x14ac:dyDescent="0.25">
      <c r="A43" s="262" t="s">
        <v>231</v>
      </c>
      <c r="B43" s="262"/>
      <c r="C43" s="262"/>
      <c r="D43" s="262"/>
      <c r="E43" s="262"/>
      <c r="F43" s="262"/>
      <c r="G43" s="262"/>
      <c r="H43" s="262"/>
      <c r="I43" s="262"/>
      <c r="J43" s="31"/>
      <c r="K43" s="77"/>
    </row>
    <row r="44" spans="1:11" ht="15" customHeight="1" x14ac:dyDescent="0.25">
      <c r="A44" s="262" t="s">
        <v>111</v>
      </c>
      <c r="B44" s="262"/>
      <c r="C44" s="262"/>
      <c r="D44" s="262"/>
      <c r="E44" s="262"/>
      <c r="F44" s="262"/>
      <c r="G44" s="262"/>
      <c r="H44" s="262"/>
      <c r="I44" s="262"/>
      <c r="J44" s="31"/>
      <c r="K44" s="77"/>
    </row>
    <row r="45" spans="1:11" ht="15" customHeight="1" x14ac:dyDescent="0.25">
      <c r="A45" s="262" t="s">
        <v>197</v>
      </c>
      <c r="B45" s="262"/>
      <c r="C45" s="262"/>
      <c r="D45" s="262"/>
      <c r="E45" s="262"/>
      <c r="F45" s="262"/>
      <c r="G45" s="262"/>
      <c r="H45" s="262"/>
      <c r="I45" s="262"/>
      <c r="J45" s="31"/>
      <c r="K45" s="77"/>
    </row>
    <row r="46" spans="1:11" ht="15" customHeight="1" x14ac:dyDescent="0.25">
      <c r="A46" s="262" t="s">
        <v>198</v>
      </c>
      <c r="B46" s="262"/>
      <c r="C46" s="262"/>
      <c r="D46" s="262"/>
      <c r="E46" s="262"/>
      <c r="F46" s="262"/>
      <c r="G46" s="262"/>
      <c r="H46" s="262"/>
      <c r="I46" s="262"/>
      <c r="J46" s="31"/>
      <c r="K46" s="77"/>
    </row>
    <row r="47" spans="1:11" ht="15" customHeight="1" x14ac:dyDescent="0.25">
      <c r="A47" s="280" t="s">
        <v>112</v>
      </c>
      <c r="B47" s="280"/>
      <c r="C47" s="280"/>
      <c r="D47" s="280"/>
      <c r="E47" s="280"/>
      <c r="F47" s="280"/>
      <c r="G47" s="280"/>
      <c r="H47" s="280"/>
      <c r="I47" s="280"/>
      <c r="J47" s="31"/>
      <c r="K47" s="77"/>
    </row>
    <row r="48" spans="1:11" ht="15" customHeight="1" x14ac:dyDescent="0.25">
      <c r="A48" s="2"/>
      <c r="B48" s="2"/>
      <c r="C48" s="2"/>
      <c r="D48" s="2"/>
      <c r="E48" s="2"/>
      <c r="F48" s="2"/>
      <c r="G48" s="2"/>
      <c r="H48" s="2"/>
      <c r="I48" s="2"/>
      <c r="J48" s="2"/>
    </row>
  </sheetData>
  <customSheetViews>
    <customSheetView guid="{3D6D7747-F965-46F2-8BB4-A52D584DEF2E}" topLeftCell="A10">
      <selection activeCell="A5" sqref="A5"/>
      <pageMargins left="0.7" right="0.7" top="0.75" bottom="0.75" header="0.3" footer="0.3"/>
      <pageSetup paperSize="9" orientation="portrait" r:id="rId1"/>
    </customSheetView>
    <customSheetView guid="{8DD5A035-81EF-4D38-AF03-E66513517F76}" topLeftCell="A22">
      <selection activeCell="H41" sqref="H41"/>
      <pageMargins left="0.7" right="0.7" top="0.75" bottom="0.75" header="0.3" footer="0.3"/>
      <pageSetup paperSize="9" orientation="portrait" r:id="rId2"/>
    </customSheetView>
    <customSheetView guid="{D6CFFD2D-5421-48EA-872C-78052BF06D4E}" topLeftCell="A10">
      <selection activeCell="A5" sqref="A5"/>
      <pageMargins left="0.7" right="0.7" top="0.75" bottom="0.75" header="0.3" footer="0.3"/>
      <pageSetup paperSize="9" orientation="portrait" r:id="rId3"/>
    </customSheetView>
  </customSheetViews>
  <mergeCells count="10">
    <mergeCell ref="I1:J1"/>
    <mergeCell ref="A47:I47"/>
    <mergeCell ref="A44:I44"/>
    <mergeCell ref="A4:I4"/>
    <mergeCell ref="B5:C5"/>
    <mergeCell ref="E5:F5"/>
    <mergeCell ref="H5:I5"/>
    <mergeCell ref="A43:I43"/>
    <mergeCell ref="A45:I45"/>
    <mergeCell ref="A46:I46"/>
  </mergeCells>
  <pageMargins left="0.7" right="0.7" top="0.75" bottom="0.7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10" workbookViewId="0">
      <selection activeCell="H21" sqref="H21"/>
    </sheetView>
  </sheetViews>
  <sheetFormatPr defaultColWidth="9.140625" defaultRowHeight="15" customHeight="1" x14ac:dyDescent="0.25"/>
  <cols>
    <col min="1" max="1" width="25.28515625" style="67" customWidth="1"/>
    <col min="2" max="2" width="18.28515625" style="67" customWidth="1"/>
    <col min="3" max="3" width="17.7109375" style="67" customWidth="1"/>
    <col min="4" max="4" width="3.5703125" style="67" customWidth="1"/>
    <col min="5" max="6" width="18.140625" style="67" bestFit="1" customWidth="1"/>
    <col min="7" max="7" width="7.28515625" style="67" bestFit="1" customWidth="1"/>
    <col min="8" max="8" width="15.140625" style="67" customWidth="1"/>
    <col min="9" max="16384" width="9.140625" style="67"/>
  </cols>
  <sheetData>
    <row r="1" spans="1:5" ht="65.25" customHeight="1" x14ac:dyDescent="0.25">
      <c r="A1" s="2"/>
      <c r="B1" s="2"/>
      <c r="C1" s="2"/>
      <c r="D1" s="2"/>
    </row>
    <row r="2" spans="1:5" ht="15" customHeight="1" x14ac:dyDescent="0.25">
      <c r="A2" s="101"/>
      <c r="B2" s="101"/>
      <c r="C2" s="101"/>
      <c r="D2" s="2"/>
    </row>
    <row r="3" spans="1:5" ht="15" customHeight="1" x14ac:dyDescent="0.25">
      <c r="A3" s="2"/>
      <c r="B3" s="2"/>
      <c r="C3" s="2"/>
      <c r="D3" s="2"/>
    </row>
    <row r="4" spans="1:5" ht="45" customHeight="1" thickBot="1" x14ac:dyDescent="0.3">
      <c r="A4" s="268" t="s">
        <v>213</v>
      </c>
      <c r="B4" s="268"/>
      <c r="C4" s="268"/>
      <c r="D4" s="14"/>
    </row>
    <row r="5" spans="1:5" ht="30" customHeight="1" thickBot="1" x14ac:dyDescent="0.3">
      <c r="A5" s="128" t="s">
        <v>51</v>
      </c>
      <c r="B5" s="131" t="s">
        <v>3</v>
      </c>
      <c r="C5" s="193" t="s">
        <v>91</v>
      </c>
      <c r="D5" s="14"/>
    </row>
    <row r="6" spans="1:5" ht="15" customHeight="1" x14ac:dyDescent="0.25">
      <c r="A6" s="118" t="s">
        <v>46</v>
      </c>
      <c r="B6" s="118"/>
      <c r="C6" s="187"/>
      <c r="D6" s="14"/>
    </row>
    <row r="7" spans="1:5" ht="15" customHeight="1" x14ac:dyDescent="0.25">
      <c r="A7" s="179" t="s">
        <v>31</v>
      </c>
      <c r="B7" s="156">
        <v>510</v>
      </c>
      <c r="C7" s="176">
        <v>1688.4929207451223</v>
      </c>
      <c r="D7" s="14"/>
      <c r="E7" s="109"/>
    </row>
    <row r="8" spans="1:5" ht="15" customHeight="1" x14ac:dyDescent="0.25">
      <c r="A8" s="179" t="s">
        <v>32</v>
      </c>
      <c r="B8" s="20">
        <v>59</v>
      </c>
      <c r="C8" s="176">
        <v>386.48583496661803</v>
      </c>
      <c r="D8" s="14"/>
      <c r="E8" s="109"/>
    </row>
    <row r="9" spans="1:5" ht="15" customHeight="1" x14ac:dyDescent="0.25">
      <c r="A9" s="191" t="s">
        <v>33</v>
      </c>
      <c r="B9" s="20">
        <v>6</v>
      </c>
      <c r="C9" s="176">
        <v>698.48661233993016</v>
      </c>
      <c r="D9" s="14"/>
      <c r="E9" s="109"/>
    </row>
    <row r="10" spans="1:5" ht="15" customHeight="1" x14ac:dyDescent="0.25">
      <c r="A10" s="191" t="s">
        <v>34</v>
      </c>
      <c r="B10" s="20">
        <v>45</v>
      </c>
      <c r="C10" s="176">
        <v>271.16209226260071</v>
      </c>
      <c r="D10" s="14"/>
      <c r="E10" s="109"/>
    </row>
    <row r="11" spans="1:5" ht="15" customHeight="1" x14ac:dyDescent="0.25">
      <c r="A11" s="191" t="s">
        <v>35</v>
      </c>
      <c r="B11" s="20">
        <v>5</v>
      </c>
      <c r="C11" s="176">
        <v>38.482259678288308</v>
      </c>
      <c r="D11" s="14"/>
      <c r="E11" s="109"/>
    </row>
    <row r="12" spans="1:5" ht="15" customHeight="1" x14ac:dyDescent="0.25">
      <c r="A12" s="191" t="s">
        <v>36</v>
      </c>
      <c r="B12" s="20">
        <v>21</v>
      </c>
      <c r="C12" s="176">
        <v>203.29138431752179</v>
      </c>
      <c r="D12" s="14"/>
      <c r="E12" s="109"/>
    </row>
    <row r="13" spans="1:5" ht="15" customHeight="1" x14ac:dyDescent="0.25">
      <c r="A13" s="191" t="s">
        <v>37</v>
      </c>
      <c r="B13" s="20">
        <v>24</v>
      </c>
      <c r="C13" s="176">
        <v>91.402648692977721</v>
      </c>
      <c r="D13" s="14"/>
      <c r="E13" s="109"/>
    </row>
    <row r="14" spans="1:5" ht="15" customHeight="1" x14ac:dyDescent="0.25">
      <c r="A14" s="191" t="s">
        <v>44</v>
      </c>
      <c r="B14" s="20">
        <v>43</v>
      </c>
      <c r="C14" s="176">
        <v>144.14121974730747</v>
      </c>
      <c r="D14" s="14"/>
      <c r="E14" s="109"/>
    </row>
    <row r="15" spans="1:5" ht="15" customHeight="1" x14ac:dyDescent="0.25">
      <c r="A15" s="191" t="s">
        <v>38</v>
      </c>
      <c r="B15" s="20">
        <v>230</v>
      </c>
      <c r="C15" s="176">
        <v>2704.0531405225875</v>
      </c>
      <c r="D15" s="14"/>
      <c r="E15" s="109"/>
    </row>
    <row r="16" spans="1:5" ht="15" customHeight="1" x14ac:dyDescent="0.25">
      <c r="A16" s="191" t="s">
        <v>39</v>
      </c>
      <c r="B16" s="20">
        <v>6</v>
      </c>
      <c r="C16" s="176">
        <v>193.48597226701065</v>
      </c>
      <c r="D16" s="14"/>
      <c r="E16" s="109"/>
    </row>
    <row r="17" spans="1:5" ht="15" customHeight="1" x14ac:dyDescent="0.25">
      <c r="A17" s="179" t="s">
        <v>40</v>
      </c>
      <c r="B17" s="20">
        <v>7</v>
      </c>
      <c r="C17" s="176">
        <v>64.904960593416789</v>
      </c>
      <c r="D17" s="14"/>
      <c r="E17" s="109"/>
    </row>
    <row r="18" spans="1:5" ht="15" customHeight="1" x14ac:dyDescent="0.25">
      <c r="A18" s="179" t="s">
        <v>68</v>
      </c>
      <c r="B18" s="20">
        <v>614</v>
      </c>
      <c r="C18" s="176">
        <v>3255.0495679372316</v>
      </c>
      <c r="D18" s="14"/>
      <c r="E18" s="109"/>
    </row>
    <row r="19" spans="1:5" ht="15" customHeight="1" x14ac:dyDescent="0.25">
      <c r="A19" s="179" t="s">
        <v>41</v>
      </c>
      <c r="B19" s="20">
        <v>246</v>
      </c>
      <c r="C19" s="176">
        <v>1113.3841446856275</v>
      </c>
      <c r="D19" s="14"/>
      <c r="E19" s="109"/>
    </row>
    <row r="20" spans="1:5" ht="15" customHeight="1" x14ac:dyDescent="0.25">
      <c r="A20" s="191" t="s">
        <v>42</v>
      </c>
      <c r="B20" s="20">
        <v>13</v>
      </c>
      <c r="C20" s="176">
        <v>91.377480371414308</v>
      </c>
      <c r="D20" s="14"/>
      <c r="E20" s="109"/>
    </row>
    <row r="21" spans="1:5" ht="15" customHeight="1" x14ac:dyDescent="0.25">
      <c r="A21" s="191" t="s">
        <v>43</v>
      </c>
      <c r="B21" s="20">
        <v>10</v>
      </c>
      <c r="C21" s="176">
        <v>90.571506204148179</v>
      </c>
      <c r="D21" s="14"/>
      <c r="E21" s="109"/>
    </row>
    <row r="22" spans="1:5" ht="15" customHeight="1" x14ac:dyDescent="0.25">
      <c r="A22" s="180" t="s">
        <v>118</v>
      </c>
      <c r="B22" s="178">
        <v>1839</v>
      </c>
      <c r="C22" s="183">
        <v>796.26245919100779</v>
      </c>
      <c r="D22" s="14"/>
      <c r="E22" s="109"/>
    </row>
    <row r="23" spans="1:5" ht="15" customHeight="1" x14ac:dyDescent="0.25">
      <c r="A23" s="115" t="s">
        <v>4</v>
      </c>
      <c r="B23" s="173"/>
      <c r="C23" s="176"/>
      <c r="D23" s="14"/>
      <c r="E23" s="109"/>
    </row>
    <row r="24" spans="1:5" ht="15" customHeight="1" x14ac:dyDescent="0.25">
      <c r="A24" s="179" t="s">
        <v>16</v>
      </c>
      <c r="B24" s="20">
        <v>72</v>
      </c>
      <c r="C24" s="176">
        <v>954.27435387680782</v>
      </c>
      <c r="D24" s="14"/>
      <c r="E24" s="109"/>
    </row>
    <row r="25" spans="1:5" ht="15" customHeight="1" x14ac:dyDescent="0.25">
      <c r="A25" s="179" t="s">
        <v>17</v>
      </c>
      <c r="B25" s="20">
        <v>4</v>
      </c>
      <c r="C25" s="176">
        <v>134.13816230718783</v>
      </c>
      <c r="D25" s="14"/>
      <c r="E25" s="109"/>
    </row>
    <row r="26" spans="1:5" ht="15" customHeight="1" x14ac:dyDescent="0.25">
      <c r="A26" s="179" t="s">
        <v>65</v>
      </c>
      <c r="B26" s="20">
        <v>507</v>
      </c>
      <c r="C26" s="176">
        <v>2698.5166142402131</v>
      </c>
      <c r="D26" s="14"/>
      <c r="E26" s="109"/>
    </row>
    <row r="27" spans="1:5" ht="15" customHeight="1" x14ac:dyDescent="0.25">
      <c r="A27" s="186" t="s">
        <v>208</v>
      </c>
      <c r="B27" s="174">
        <v>105</v>
      </c>
      <c r="C27" s="176">
        <v>239.47998631544615</v>
      </c>
      <c r="D27" s="2"/>
      <c r="E27" s="109"/>
    </row>
    <row r="28" spans="1:5" ht="15" customHeight="1" x14ac:dyDescent="0.25">
      <c r="A28" s="179" t="s">
        <v>18</v>
      </c>
      <c r="B28" s="174">
        <v>66</v>
      </c>
      <c r="C28" s="176">
        <v>706.19957628032466</v>
      </c>
      <c r="D28" s="14"/>
      <c r="E28" s="109"/>
    </row>
    <row r="29" spans="1:5" ht="15" customHeight="1" x14ac:dyDescent="0.25">
      <c r="A29" s="179" t="s">
        <v>19</v>
      </c>
      <c r="B29" s="174">
        <v>90</v>
      </c>
      <c r="C29" s="176">
        <v>737.46312684374425</v>
      </c>
      <c r="D29" s="14"/>
      <c r="E29" s="109"/>
    </row>
    <row r="30" spans="1:5" ht="15" customHeight="1" x14ac:dyDescent="0.25">
      <c r="A30" s="179" t="s">
        <v>39</v>
      </c>
      <c r="B30" s="173">
        <v>4</v>
      </c>
      <c r="C30" s="176">
        <v>71.237756010691498</v>
      </c>
      <c r="D30" s="14"/>
      <c r="E30" s="109"/>
    </row>
    <row r="31" spans="1:5" ht="15" customHeight="1" x14ac:dyDescent="0.25">
      <c r="A31" s="191" t="s">
        <v>20</v>
      </c>
      <c r="B31" s="247" t="s">
        <v>105</v>
      </c>
      <c r="C31" s="247" t="s">
        <v>105</v>
      </c>
      <c r="D31" s="14"/>
      <c r="E31" s="109"/>
    </row>
    <row r="32" spans="1:5" ht="15" customHeight="1" x14ac:dyDescent="0.25">
      <c r="A32" s="180" t="s">
        <v>117</v>
      </c>
      <c r="B32" s="178">
        <v>848</v>
      </c>
      <c r="C32" s="183">
        <v>807.14629050610949</v>
      </c>
      <c r="D32" s="14"/>
      <c r="E32" s="109"/>
    </row>
    <row r="33" spans="1:5" ht="15" customHeight="1" x14ac:dyDescent="0.25">
      <c r="A33" s="118" t="s">
        <v>5</v>
      </c>
      <c r="B33" s="173"/>
      <c r="C33" s="176"/>
      <c r="D33" s="14"/>
      <c r="E33" s="109"/>
    </row>
    <row r="34" spans="1:5" ht="15" customHeight="1" x14ac:dyDescent="0.25">
      <c r="A34" s="179" t="s">
        <v>28</v>
      </c>
      <c r="B34" s="20">
        <v>56</v>
      </c>
      <c r="C34" s="176">
        <v>244.68054554333176</v>
      </c>
      <c r="D34" s="14"/>
      <c r="E34" s="109"/>
    </row>
    <row r="35" spans="1:5" ht="15" customHeight="1" x14ac:dyDescent="0.25">
      <c r="A35" s="179" t="s">
        <v>29</v>
      </c>
      <c r="B35" s="20">
        <v>54</v>
      </c>
      <c r="C35" s="176">
        <v>364.87725247618482</v>
      </c>
      <c r="D35" s="14"/>
      <c r="E35" s="109"/>
    </row>
    <row r="36" spans="1:5" ht="15" customHeight="1" x14ac:dyDescent="0.25">
      <c r="A36" s="191" t="s">
        <v>30</v>
      </c>
      <c r="B36" s="174">
        <v>167</v>
      </c>
      <c r="C36" s="176">
        <v>2621.451140693267</v>
      </c>
      <c r="D36" s="14"/>
      <c r="E36" s="109"/>
    </row>
    <row r="37" spans="1:5" ht="15" customHeight="1" x14ac:dyDescent="0.25">
      <c r="A37" s="180" t="s">
        <v>116</v>
      </c>
      <c r="B37" s="175">
        <v>277</v>
      </c>
      <c r="C37" s="183">
        <v>628.7309621865993</v>
      </c>
      <c r="D37" s="14"/>
      <c r="E37" s="109"/>
    </row>
    <row r="38" spans="1:5" ht="15" customHeight="1" x14ac:dyDescent="0.25">
      <c r="A38" s="118" t="s">
        <v>45</v>
      </c>
      <c r="B38" s="174"/>
      <c r="C38" s="176"/>
      <c r="D38" s="14"/>
      <c r="E38" s="109"/>
    </row>
    <row r="39" spans="1:5" ht="15" customHeight="1" x14ac:dyDescent="0.25">
      <c r="A39" s="179" t="s">
        <v>21</v>
      </c>
      <c r="B39" s="174">
        <v>401</v>
      </c>
      <c r="C39" s="176">
        <v>3958.9298055089344</v>
      </c>
      <c r="D39" s="14"/>
      <c r="E39" s="109"/>
    </row>
    <row r="40" spans="1:5" ht="15" customHeight="1" x14ac:dyDescent="0.25">
      <c r="A40" s="179" t="s">
        <v>22</v>
      </c>
      <c r="B40" s="174">
        <v>346</v>
      </c>
      <c r="C40" s="176">
        <v>5080.7635829662258</v>
      </c>
      <c r="D40" s="14"/>
      <c r="E40" s="109"/>
    </row>
    <row r="41" spans="1:5" ht="15" customHeight="1" x14ac:dyDescent="0.25">
      <c r="A41" s="179" t="s">
        <v>23</v>
      </c>
      <c r="B41" s="174">
        <v>205</v>
      </c>
      <c r="C41" s="176">
        <v>4719.15285451197</v>
      </c>
      <c r="D41" s="14"/>
      <c r="E41" s="109"/>
    </row>
    <row r="42" spans="1:5" ht="15" customHeight="1" x14ac:dyDescent="0.25">
      <c r="A42" s="179" t="s">
        <v>24</v>
      </c>
      <c r="B42" s="174">
        <v>801</v>
      </c>
      <c r="C42" s="176">
        <v>6501.6233766233763</v>
      </c>
      <c r="D42" s="14"/>
      <c r="E42" s="109"/>
    </row>
    <row r="43" spans="1:5" ht="15" customHeight="1" x14ac:dyDescent="0.25">
      <c r="A43" s="179" t="s">
        <v>25</v>
      </c>
      <c r="B43" s="174">
        <v>309</v>
      </c>
      <c r="C43" s="176">
        <v>1696.0316153466163</v>
      </c>
      <c r="D43" s="14"/>
      <c r="E43" s="109"/>
    </row>
    <row r="44" spans="1:5" ht="15" customHeight="1" x14ac:dyDescent="0.25">
      <c r="A44" s="179" t="s">
        <v>26</v>
      </c>
      <c r="B44" s="174">
        <v>666</v>
      </c>
      <c r="C44" s="176">
        <v>5893.8053097345137</v>
      </c>
      <c r="D44" s="14"/>
      <c r="E44" s="109"/>
    </row>
    <row r="45" spans="1:5" ht="15" customHeight="1" x14ac:dyDescent="0.25">
      <c r="A45" s="191" t="s">
        <v>27</v>
      </c>
      <c r="B45" s="174">
        <v>526</v>
      </c>
      <c r="C45" s="176">
        <v>4780.5144051622283</v>
      </c>
      <c r="D45" s="2"/>
      <c r="E45" s="109"/>
    </row>
    <row r="46" spans="1:5" ht="15" customHeight="1" x14ac:dyDescent="0.25">
      <c r="A46" s="180" t="s">
        <v>115</v>
      </c>
      <c r="B46" s="175">
        <v>3254</v>
      </c>
      <c r="C46" s="183">
        <v>4389.8819561551436</v>
      </c>
      <c r="D46" s="2"/>
      <c r="E46" s="109"/>
    </row>
    <row r="47" spans="1:5" ht="15" customHeight="1" thickBot="1" x14ac:dyDescent="0.3">
      <c r="A47" s="118" t="s">
        <v>47</v>
      </c>
      <c r="B47" s="157">
        <v>6530</v>
      </c>
      <c r="C47" s="176">
        <v>1437.7005597838518</v>
      </c>
      <c r="D47" s="2"/>
      <c r="E47" s="109"/>
    </row>
    <row r="48" spans="1:5" ht="15" customHeight="1" x14ac:dyDescent="0.25">
      <c r="A48" s="282" t="s">
        <v>176</v>
      </c>
      <c r="B48" s="282"/>
      <c r="C48" s="282"/>
      <c r="D48" s="2"/>
    </row>
    <row r="49" spans="1:4" ht="15" customHeight="1" x14ac:dyDescent="0.25">
      <c r="A49" s="261" t="s">
        <v>56</v>
      </c>
      <c r="B49" s="261"/>
      <c r="C49" s="261"/>
      <c r="D49" s="2"/>
    </row>
    <row r="50" spans="1:4" ht="30.95" customHeight="1" x14ac:dyDescent="0.25">
      <c r="A50" s="271" t="s">
        <v>224</v>
      </c>
      <c r="B50" s="271"/>
      <c r="C50" s="271"/>
      <c r="D50" s="105"/>
    </row>
    <row r="51" spans="1:4" ht="22.5" customHeight="1" x14ac:dyDescent="0.25">
      <c r="A51" s="281" t="s">
        <v>237</v>
      </c>
      <c r="B51" s="281"/>
      <c r="C51" s="281"/>
      <c r="D51" s="2"/>
    </row>
    <row r="52" spans="1:4" ht="30" customHeight="1" x14ac:dyDescent="0.25">
      <c r="A52" s="271" t="s">
        <v>151</v>
      </c>
      <c r="B52" s="271"/>
      <c r="C52" s="271"/>
      <c r="D52" s="47"/>
    </row>
    <row r="53" spans="1:4" ht="22.5" customHeight="1" x14ac:dyDescent="0.25">
      <c r="A53" s="281" t="s">
        <v>187</v>
      </c>
      <c r="B53" s="281"/>
      <c r="C53" s="281"/>
      <c r="D53" s="2"/>
    </row>
    <row r="54" spans="1:4" ht="15" customHeight="1" x14ac:dyDescent="0.25">
      <c r="A54" s="261" t="s">
        <v>112</v>
      </c>
      <c r="B54" s="261"/>
      <c r="C54" s="261"/>
      <c r="D54" s="2"/>
    </row>
    <row r="55" spans="1:4" ht="15" customHeight="1" x14ac:dyDescent="0.25">
      <c r="A55" s="2"/>
      <c r="B55" s="48"/>
      <c r="C55" s="48"/>
      <c r="D55" s="2"/>
    </row>
    <row r="56" spans="1:4" ht="15" customHeight="1" x14ac:dyDescent="0.25">
      <c r="C56" s="91"/>
    </row>
    <row r="57" spans="1:4" ht="15" customHeight="1" x14ac:dyDescent="0.25">
      <c r="A57" s="137"/>
    </row>
  </sheetData>
  <customSheetViews>
    <customSheetView guid="{3D6D7747-F965-46F2-8BB4-A52D584DEF2E}" topLeftCell="A10">
      <selection activeCell="H21" sqref="H21"/>
      <pageMargins left="0.7" right="0.7" top="0.75" bottom="0.75" header="0.3" footer="0.3"/>
      <pageSetup paperSize="9" orientation="portrait" r:id="rId1"/>
    </customSheetView>
    <customSheetView guid="{8DD5A035-81EF-4D38-AF03-E66513517F76}">
      <selection activeCell="E52" sqref="E52"/>
      <pageMargins left="0.7" right="0.7" top="0.75" bottom="0.75" header="0.3" footer="0.3"/>
      <pageSetup paperSize="9" orientation="portrait" r:id="rId2"/>
    </customSheetView>
    <customSheetView guid="{D6CFFD2D-5421-48EA-872C-78052BF06D4E}" topLeftCell="A10">
      <selection activeCell="H21" sqref="H21"/>
      <pageMargins left="0.7" right="0.7" top="0.75" bottom="0.75" header="0.3" footer="0.3"/>
      <pageSetup paperSize="9" orientation="portrait" r:id="rId3"/>
    </customSheetView>
  </customSheetViews>
  <mergeCells count="8">
    <mergeCell ref="A53:C53"/>
    <mergeCell ref="A54:C54"/>
    <mergeCell ref="A50:C50"/>
    <mergeCell ref="A52:C52"/>
    <mergeCell ref="A4:C4"/>
    <mergeCell ref="A48:C48"/>
    <mergeCell ref="A49:C49"/>
    <mergeCell ref="A51:C51"/>
  </mergeCells>
  <pageMargins left="0.7" right="0.7" top="0.75" bottom="0.75" header="0.3" footer="0.3"/>
  <pageSetup paperSize="9"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O27" sqref="O27"/>
    </sheetView>
  </sheetViews>
  <sheetFormatPr defaultColWidth="9.140625" defaultRowHeight="15" customHeight="1" x14ac:dyDescent="0.25"/>
  <cols>
    <col min="1" max="1" width="20.140625" style="67" customWidth="1"/>
    <col min="2" max="2" width="7.28515625" style="67" bestFit="1" customWidth="1"/>
    <col min="3" max="3" width="7.5703125" style="67" bestFit="1" customWidth="1"/>
    <col min="4" max="4" width="3.5703125" style="67" customWidth="1"/>
    <col min="5" max="5" width="7.28515625" style="67" bestFit="1" customWidth="1"/>
    <col min="6" max="6" width="7.5703125" style="67" bestFit="1" customWidth="1"/>
    <col min="7" max="7" width="4" style="67" customWidth="1"/>
    <col min="8" max="8" width="7.28515625" style="67" bestFit="1" customWidth="1"/>
    <col min="9" max="9" width="7.5703125" style="67" bestFit="1" customWidth="1"/>
    <col min="10" max="10" width="2" style="67" customWidth="1"/>
    <col min="11" max="11" width="7.28515625" style="67" bestFit="1" customWidth="1"/>
    <col min="12" max="12" width="7.5703125" style="67" bestFit="1" customWidth="1"/>
    <col min="13" max="13" width="3" style="67" customWidth="1"/>
    <col min="14" max="16384" width="9.140625" style="67"/>
  </cols>
  <sheetData>
    <row r="1" spans="1:14" ht="64.5" customHeight="1" x14ac:dyDescent="0.25">
      <c r="A1" s="2"/>
      <c r="B1" s="2"/>
      <c r="C1" s="2"/>
      <c r="D1" s="2"/>
      <c r="E1" s="2"/>
      <c r="F1" s="2"/>
      <c r="G1" s="2"/>
      <c r="H1" s="2"/>
      <c r="I1" s="2"/>
      <c r="J1" s="2"/>
      <c r="K1" s="2"/>
      <c r="L1" s="2"/>
      <c r="M1" s="2"/>
    </row>
    <row r="2" spans="1:14" ht="15" customHeight="1" x14ac:dyDescent="0.25">
      <c r="A2" s="101"/>
      <c r="B2" s="101"/>
      <c r="C2" s="101"/>
      <c r="D2" s="101"/>
      <c r="E2" s="101"/>
      <c r="F2" s="101"/>
      <c r="G2" s="101"/>
      <c r="H2" s="101"/>
      <c r="I2" s="101"/>
      <c r="J2" s="101"/>
      <c r="K2" s="101"/>
      <c r="L2" s="101"/>
      <c r="M2" s="2"/>
    </row>
    <row r="3" spans="1:14" ht="15" customHeight="1" x14ac:dyDescent="0.25">
      <c r="A3" s="2"/>
      <c r="B3" s="2"/>
      <c r="C3" s="2"/>
      <c r="D3" s="2"/>
      <c r="E3" s="2"/>
      <c r="F3" s="2"/>
      <c r="G3" s="2"/>
      <c r="H3" s="2"/>
      <c r="I3" s="2"/>
      <c r="J3" s="2"/>
      <c r="K3" s="2"/>
      <c r="L3" s="2"/>
      <c r="M3" s="2"/>
    </row>
    <row r="4" spans="1:14" ht="15" customHeight="1" x14ac:dyDescent="0.25">
      <c r="A4" s="284" t="s">
        <v>238</v>
      </c>
      <c r="B4" s="284"/>
      <c r="C4" s="284"/>
      <c r="D4" s="284"/>
      <c r="E4" s="284"/>
      <c r="F4" s="284"/>
      <c r="G4" s="284"/>
      <c r="H4" s="284"/>
      <c r="I4" s="284"/>
      <c r="J4" s="284"/>
      <c r="K4" s="284"/>
      <c r="L4" s="284"/>
      <c r="M4" s="2"/>
    </row>
    <row r="5" spans="1:14" ht="15" customHeight="1" thickBot="1" x14ac:dyDescent="0.3">
      <c r="A5" s="285"/>
      <c r="B5" s="285"/>
      <c r="C5" s="285"/>
      <c r="D5" s="285"/>
      <c r="E5" s="285"/>
      <c r="F5" s="285"/>
      <c r="G5" s="285"/>
      <c r="H5" s="285"/>
      <c r="I5" s="285"/>
      <c r="J5" s="285"/>
      <c r="K5" s="285"/>
      <c r="L5" s="285"/>
      <c r="M5" s="2"/>
    </row>
    <row r="6" spans="1:14" ht="15" customHeight="1" thickBot="1" x14ac:dyDescent="0.3">
      <c r="A6" s="20"/>
      <c r="B6" s="264" t="s">
        <v>73</v>
      </c>
      <c r="C6" s="264"/>
      <c r="D6" s="40"/>
      <c r="E6" s="264" t="s">
        <v>74</v>
      </c>
      <c r="F6" s="264"/>
      <c r="G6" s="40"/>
      <c r="H6" s="264" t="s">
        <v>75</v>
      </c>
      <c r="I6" s="264"/>
      <c r="J6" s="40"/>
      <c r="K6" s="264" t="s">
        <v>203</v>
      </c>
      <c r="L6" s="264"/>
      <c r="M6" s="2"/>
    </row>
    <row r="7" spans="1:14" ht="15" customHeight="1" thickBot="1" x14ac:dyDescent="0.3">
      <c r="A7" s="185" t="s">
        <v>84</v>
      </c>
      <c r="B7" s="30" t="s">
        <v>3</v>
      </c>
      <c r="C7" s="30" t="s">
        <v>48</v>
      </c>
      <c r="D7" s="30"/>
      <c r="E7" s="30" t="s">
        <v>3</v>
      </c>
      <c r="F7" s="30" t="s">
        <v>48</v>
      </c>
      <c r="G7" s="30"/>
      <c r="H7" s="30" t="s">
        <v>3</v>
      </c>
      <c r="I7" s="30" t="s">
        <v>48</v>
      </c>
      <c r="J7" s="30"/>
      <c r="K7" s="30" t="s">
        <v>3</v>
      </c>
      <c r="L7" s="30" t="s">
        <v>48</v>
      </c>
      <c r="M7" s="2"/>
      <c r="N7" s="91"/>
    </row>
    <row r="8" spans="1:14" ht="15" customHeight="1" x14ac:dyDescent="0.25">
      <c r="A8" s="192" t="s">
        <v>85</v>
      </c>
      <c r="B8" s="248" t="s">
        <v>52</v>
      </c>
      <c r="C8" s="38">
        <v>22.222222222222221</v>
      </c>
      <c r="D8" s="38"/>
      <c r="E8" s="248" t="s">
        <v>52</v>
      </c>
      <c r="F8" s="38">
        <v>33.333333333333329</v>
      </c>
      <c r="G8" s="38"/>
      <c r="H8" s="248" t="s">
        <v>52</v>
      </c>
      <c r="I8" s="38">
        <v>44.444444444444443</v>
      </c>
      <c r="J8" s="38"/>
      <c r="K8" s="248" t="s">
        <v>52</v>
      </c>
      <c r="L8" s="38">
        <v>100</v>
      </c>
      <c r="M8" s="2"/>
      <c r="N8" s="91"/>
    </row>
    <row r="9" spans="1:14" ht="15" customHeight="1" x14ac:dyDescent="0.25">
      <c r="A9" s="20" t="s">
        <v>9</v>
      </c>
      <c r="B9" s="20">
        <v>47</v>
      </c>
      <c r="C9" s="38">
        <v>11.298076923076923</v>
      </c>
      <c r="D9" s="38"/>
      <c r="E9" s="20">
        <v>99</v>
      </c>
      <c r="F9" s="38">
        <v>23.798076923076923</v>
      </c>
      <c r="G9" s="38"/>
      <c r="H9" s="20">
        <v>270</v>
      </c>
      <c r="I9" s="38">
        <v>64.90384615384616</v>
      </c>
      <c r="J9" s="38"/>
      <c r="K9" s="20">
        <v>416</v>
      </c>
      <c r="L9" s="38">
        <v>100</v>
      </c>
      <c r="M9" s="2"/>
      <c r="N9" s="91"/>
    </row>
    <row r="10" spans="1:14" ht="15" customHeight="1" x14ac:dyDescent="0.25">
      <c r="A10" s="20" t="s">
        <v>10</v>
      </c>
      <c r="B10" s="248" t="s">
        <v>52</v>
      </c>
      <c r="C10" s="38">
        <v>13.651877133105803</v>
      </c>
      <c r="D10" s="38"/>
      <c r="E10" s="248" t="s">
        <v>52</v>
      </c>
      <c r="F10" s="38">
        <v>21.843003412969285</v>
      </c>
      <c r="G10" s="38"/>
      <c r="H10" s="248" t="s">
        <v>52</v>
      </c>
      <c r="I10" s="38">
        <v>63.822525597269617</v>
      </c>
      <c r="J10" s="38"/>
      <c r="K10" s="248" t="s">
        <v>52</v>
      </c>
      <c r="L10" s="38">
        <v>100</v>
      </c>
      <c r="M10" s="2"/>
      <c r="N10" s="91"/>
    </row>
    <row r="11" spans="1:14" ht="15" customHeight="1" x14ac:dyDescent="0.25">
      <c r="A11" s="20" t="s">
        <v>11</v>
      </c>
      <c r="B11" s="20">
        <v>77</v>
      </c>
      <c r="C11" s="38">
        <v>21.568627450980394</v>
      </c>
      <c r="D11" s="38"/>
      <c r="E11" s="20">
        <v>92</v>
      </c>
      <c r="F11" s="38">
        <v>25.770308123249297</v>
      </c>
      <c r="G11" s="38"/>
      <c r="H11" s="20">
        <v>182</v>
      </c>
      <c r="I11" s="38">
        <v>50.980392156862742</v>
      </c>
      <c r="J11" s="38"/>
      <c r="K11" s="20">
        <v>357</v>
      </c>
      <c r="L11" s="38">
        <v>100</v>
      </c>
      <c r="M11" s="2"/>
      <c r="N11" s="91"/>
    </row>
    <row r="12" spans="1:14" s="79" customFormat="1" ht="15" customHeight="1" x14ac:dyDescent="0.25">
      <c r="A12" s="20" t="s">
        <v>15</v>
      </c>
      <c r="B12" s="20">
        <v>62</v>
      </c>
      <c r="C12" s="38">
        <v>25.409836065573771</v>
      </c>
      <c r="D12" s="38"/>
      <c r="E12" s="20">
        <v>89</v>
      </c>
      <c r="F12" s="38">
        <v>36.475409836065573</v>
      </c>
      <c r="G12" s="38"/>
      <c r="H12" s="20">
        <v>82</v>
      </c>
      <c r="I12" s="38">
        <v>33.606557377049178</v>
      </c>
      <c r="J12" s="38"/>
      <c r="K12" s="20">
        <v>244</v>
      </c>
      <c r="L12" s="38">
        <v>100</v>
      </c>
      <c r="M12" s="95"/>
      <c r="N12" s="92"/>
    </row>
    <row r="13" spans="1:14" ht="15" customHeight="1" thickBot="1" x14ac:dyDescent="0.3">
      <c r="A13" s="21" t="s">
        <v>47</v>
      </c>
      <c r="B13" s="21">
        <v>228</v>
      </c>
      <c r="C13" s="167">
        <v>17.285822592873391</v>
      </c>
      <c r="D13" s="46"/>
      <c r="E13" s="21">
        <v>347</v>
      </c>
      <c r="F13" s="167">
        <v>26.307808946171342</v>
      </c>
      <c r="G13" s="46"/>
      <c r="H13" s="21">
        <v>725</v>
      </c>
      <c r="I13" s="167">
        <v>54.965883244882484</v>
      </c>
      <c r="J13" s="46"/>
      <c r="K13" s="236">
        <v>1319</v>
      </c>
      <c r="L13" s="167">
        <v>100</v>
      </c>
      <c r="M13" s="2"/>
    </row>
    <row r="14" spans="1:14" ht="15" customHeight="1" x14ac:dyDescent="0.25">
      <c r="A14" s="286" t="s">
        <v>245</v>
      </c>
      <c r="B14" s="286"/>
      <c r="C14" s="286"/>
      <c r="D14" s="286"/>
      <c r="E14" s="286"/>
      <c r="F14" s="286"/>
      <c r="G14" s="286"/>
      <c r="H14" s="286"/>
      <c r="I14" s="286"/>
      <c r="J14" s="286"/>
      <c r="K14" s="286"/>
      <c r="L14" s="286"/>
      <c r="M14" s="2"/>
    </row>
    <row r="15" spans="1:14" ht="15" customHeight="1" x14ac:dyDescent="0.25">
      <c r="A15" s="287" t="s">
        <v>188</v>
      </c>
      <c r="B15" s="287"/>
      <c r="C15" s="287"/>
      <c r="D15" s="287"/>
      <c r="E15" s="287"/>
      <c r="F15" s="287"/>
      <c r="G15" s="287"/>
      <c r="H15" s="287"/>
      <c r="I15" s="287"/>
      <c r="J15" s="287"/>
      <c r="K15" s="287"/>
      <c r="L15" s="287"/>
      <c r="M15" s="2"/>
    </row>
    <row r="16" spans="1:14" ht="15" customHeight="1" x14ac:dyDescent="0.25">
      <c r="A16" s="283" t="s">
        <v>209</v>
      </c>
      <c r="B16" s="283"/>
      <c r="C16" s="283"/>
      <c r="D16" s="283"/>
      <c r="E16" s="283"/>
      <c r="F16" s="283"/>
      <c r="G16" s="283"/>
      <c r="H16" s="283"/>
      <c r="I16" s="283"/>
      <c r="J16" s="283"/>
      <c r="K16" s="283"/>
      <c r="L16" s="283"/>
      <c r="M16" s="2"/>
    </row>
  </sheetData>
  <customSheetViews>
    <customSheetView guid="{3D6D7747-F965-46F2-8BB4-A52D584DEF2E}">
      <selection activeCell="O27" sqref="O27"/>
      <pageMargins left="0.7" right="0.7" top="0.75" bottom="0.75" header="0.3" footer="0.3"/>
      <pageSetup paperSize="9" orientation="portrait" r:id="rId1"/>
    </customSheetView>
    <customSheetView guid="{8DD5A035-81EF-4D38-AF03-E66513517F76}">
      <selection activeCell="N9" sqref="N9"/>
      <pageMargins left="0.7" right="0.7" top="0.75" bottom="0.75" header="0.3" footer="0.3"/>
      <pageSetup paperSize="9" orientation="portrait" r:id="rId2"/>
    </customSheetView>
    <customSheetView guid="{D6CFFD2D-5421-48EA-872C-78052BF06D4E}">
      <selection activeCell="O27" sqref="O27"/>
      <pageMargins left="0.7" right="0.7" top="0.75" bottom="0.75" header="0.3" footer="0.3"/>
      <pageSetup paperSize="9" orientation="portrait" r:id="rId3"/>
    </customSheetView>
  </customSheetViews>
  <mergeCells count="8">
    <mergeCell ref="A16:L16"/>
    <mergeCell ref="A4:L5"/>
    <mergeCell ref="A14:L14"/>
    <mergeCell ref="A15:L15"/>
    <mergeCell ref="B6:C6"/>
    <mergeCell ref="E6:F6"/>
    <mergeCell ref="H6:I6"/>
    <mergeCell ref="K6:L6"/>
  </mergeCells>
  <pageMargins left="0.7" right="0.7" top="0.75" bottom="0.75" header="0.3" footer="0.3"/>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F18" sqref="F18"/>
    </sheetView>
  </sheetViews>
  <sheetFormatPr defaultColWidth="9.140625" defaultRowHeight="15" customHeight="1" x14ac:dyDescent="0.25"/>
  <cols>
    <col min="1" max="3" width="9.140625" style="67"/>
    <col min="4" max="4" width="3.5703125" style="67" customWidth="1"/>
    <col min="5" max="5" width="13.140625" style="67" customWidth="1"/>
    <col min="6" max="6" width="11.42578125" style="67" customWidth="1"/>
    <col min="7" max="7" width="4" style="67" customWidth="1"/>
    <col min="8" max="8" width="7.7109375" style="67" bestFit="1" customWidth="1"/>
    <col min="9" max="9" width="8" style="67" bestFit="1" customWidth="1"/>
    <col min="10" max="10" width="2" style="67" customWidth="1"/>
    <col min="11" max="11" width="7.7109375" style="67" bestFit="1" customWidth="1"/>
    <col min="12" max="12" width="11.28515625" style="67" bestFit="1" customWidth="1"/>
    <col min="13" max="13" width="4.140625" style="67" customWidth="1"/>
    <col min="14" max="16384" width="9.140625" style="67"/>
  </cols>
  <sheetData>
    <row r="1" spans="1:14" ht="64.5" customHeight="1" x14ac:dyDescent="0.25">
      <c r="A1" s="2"/>
      <c r="B1" s="2"/>
      <c r="C1" s="2"/>
      <c r="D1" s="2"/>
      <c r="E1" s="2"/>
      <c r="F1" s="2"/>
      <c r="G1" s="2"/>
      <c r="H1" s="2"/>
      <c r="I1" s="2"/>
      <c r="J1" s="2"/>
      <c r="K1" s="2"/>
      <c r="L1" s="2"/>
      <c r="M1" s="2"/>
    </row>
    <row r="2" spans="1:14" ht="15" customHeight="1" x14ac:dyDescent="0.25">
      <c r="A2" s="101"/>
      <c r="B2" s="101"/>
      <c r="C2" s="101"/>
      <c r="D2" s="101"/>
      <c r="E2" s="101"/>
      <c r="F2" s="101"/>
      <c r="G2" s="101"/>
      <c r="H2" s="101"/>
      <c r="I2" s="101"/>
      <c r="J2" s="101"/>
      <c r="K2" s="101"/>
      <c r="L2" s="101"/>
      <c r="M2" s="2"/>
    </row>
    <row r="3" spans="1:14" ht="15" customHeight="1" x14ac:dyDescent="0.25">
      <c r="A3" s="2"/>
      <c r="B3" s="2"/>
      <c r="C3" s="2"/>
      <c r="D3" s="2"/>
      <c r="E3" s="2"/>
      <c r="F3" s="2"/>
      <c r="G3" s="2"/>
      <c r="H3" s="2"/>
      <c r="I3" s="2"/>
      <c r="J3" s="2"/>
      <c r="K3" s="2"/>
      <c r="L3" s="2"/>
      <c r="M3" s="2"/>
    </row>
    <row r="4" spans="1:14" ht="30" customHeight="1" thickBot="1" x14ac:dyDescent="0.3">
      <c r="A4" s="268" t="s">
        <v>251</v>
      </c>
      <c r="B4" s="268"/>
      <c r="C4" s="268"/>
      <c r="D4" s="268"/>
      <c r="E4" s="268"/>
      <c r="F4" s="268"/>
      <c r="G4" s="268"/>
      <c r="H4" s="268"/>
      <c r="I4" s="268"/>
      <c r="J4" s="268"/>
      <c r="K4" s="268"/>
      <c r="L4" s="268"/>
      <c r="M4" s="26"/>
      <c r="N4" s="85"/>
    </row>
    <row r="5" spans="1:14" ht="15" customHeight="1" thickBot="1" x14ac:dyDescent="0.3">
      <c r="A5" s="22"/>
      <c r="B5" s="264" t="s">
        <v>73</v>
      </c>
      <c r="C5" s="264"/>
      <c r="D5" s="40"/>
      <c r="E5" s="264" t="s">
        <v>74</v>
      </c>
      <c r="F5" s="264"/>
      <c r="G5" s="40"/>
      <c r="H5" s="264" t="s">
        <v>79</v>
      </c>
      <c r="I5" s="264"/>
      <c r="J5" s="40"/>
      <c r="K5" s="264" t="s">
        <v>1</v>
      </c>
      <c r="L5" s="264"/>
      <c r="M5" s="26"/>
      <c r="N5" s="85"/>
    </row>
    <row r="6" spans="1:14" ht="15" customHeight="1" thickBot="1" x14ac:dyDescent="0.3">
      <c r="A6" s="21" t="s">
        <v>67</v>
      </c>
      <c r="B6" s="30" t="s">
        <v>8</v>
      </c>
      <c r="C6" s="30" t="s">
        <v>57</v>
      </c>
      <c r="D6" s="30"/>
      <c r="E6" s="30" t="s">
        <v>8</v>
      </c>
      <c r="F6" s="30" t="s">
        <v>57</v>
      </c>
      <c r="G6" s="30"/>
      <c r="H6" s="30" t="s">
        <v>8</v>
      </c>
      <c r="I6" s="30" t="s">
        <v>57</v>
      </c>
      <c r="J6" s="30"/>
      <c r="K6" s="30" t="s">
        <v>8</v>
      </c>
      <c r="L6" s="30" t="s">
        <v>57</v>
      </c>
      <c r="M6" s="26"/>
      <c r="N6" s="85"/>
    </row>
    <row r="7" spans="1:14" ht="15" customHeight="1" x14ac:dyDescent="0.25">
      <c r="A7" s="168">
        <v>2015</v>
      </c>
      <c r="B7" s="20">
        <v>39</v>
      </c>
      <c r="C7" s="38">
        <v>18.39622641509434</v>
      </c>
      <c r="D7" s="38"/>
      <c r="E7" s="166">
        <v>45</v>
      </c>
      <c r="F7" s="38">
        <v>21.226415094339622</v>
      </c>
      <c r="G7" s="38"/>
      <c r="H7" s="166">
        <v>124</v>
      </c>
      <c r="I7" s="38">
        <v>58.490566037735846</v>
      </c>
      <c r="J7" s="38"/>
      <c r="K7" s="166">
        <v>212</v>
      </c>
      <c r="L7" s="38">
        <v>100</v>
      </c>
      <c r="M7" s="26"/>
      <c r="N7" s="85"/>
    </row>
    <row r="8" spans="1:14" ht="15" customHeight="1" x14ac:dyDescent="0.25">
      <c r="A8" s="168">
        <v>2016</v>
      </c>
      <c r="B8" s="20">
        <v>40</v>
      </c>
      <c r="C8" s="38">
        <v>17.777777777777779</v>
      </c>
      <c r="D8" s="38"/>
      <c r="E8" s="166">
        <v>58</v>
      </c>
      <c r="F8" s="38">
        <v>25.777777777777779</v>
      </c>
      <c r="G8" s="38"/>
      <c r="H8" s="166">
        <v>126</v>
      </c>
      <c r="I8" s="38">
        <v>56.000000000000007</v>
      </c>
      <c r="J8" s="38"/>
      <c r="K8" s="166">
        <v>225</v>
      </c>
      <c r="L8" s="38">
        <v>100</v>
      </c>
      <c r="M8" s="26"/>
      <c r="N8" s="85"/>
    </row>
    <row r="9" spans="1:14" ht="15" customHeight="1" x14ac:dyDescent="0.25">
      <c r="A9" s="168">
        <v>2017</v>
      </c>
      <c r="B9" s="20">
        <v>61</v>
      </c>
      <c r="C9" s="38">
        <v>22.592592592592592</v>
      </c>
      <c r="D9" s="38"/>
      <c r="E9" s="166">
        <v>64</v>
      </c>
      <c r="F9" s="38">
        <v>23.703703703703706</v>
      </c>
      <c r="G9" s="38"/>
      <c r="H9" s="166">
        <v>141</v>
      </c>
      <c r="I9" s="38">
        <v>52.222222222222229</v>
      </c>
      <c r="J9" s="38"/>
      <c r="K9" s="166">
        <v>270</v>
      </c>
      <c r="L9" s="38">
        <v>100</v>
      </c>
      <c r="M9" s="26"/>
      <c r="N9" s="85"/>
    </row>
    <row r="10" spans="1:14" ht="15" customHeight="1" x14ac:dyDescent="0.25">
      <c r="A10" s="168">
        <v>2018</v>
      </c>
      <c r="B10" s="20">
        <v>45</v>
      </c>
      <c r="C10" s="38">
        <v>13.595166163141995</v>
      </c>
      <c r="D10" s="38"/>
      <c r="E10" s="166">
        <v>102</v>
      </c>
      <c r="F10" s="38">
        <v>30.815709969788518</v>
      </c>
      <c r="G10" s="38"/>
      <c r="H10" s="166">
        <v>181</v>
      </c>
      <c r="I10" s="38">
        <v>54.682779456193352</v>
      </c>
      <c r="J10" s="38"/>
      <c r="K10" s="166">
        <v>331</v>
      </c>
      <c r="L10" s="38">
        <v>100</v>
      </c>
      <c r="M10" s="26"/>
      <c r="N10" s="85"/>
    </row>
    <row r="11" spans="1:14" ht="15" customHeight="1" x14ac:dyDescent="0.25">
      <c r="A11" s="168">
        <v>2019</v>
      </c>
      <c r="B11" s="20">
        <v>43</v>
      </c>
      <c r="C11" s="38">
        <v>15.302491103202847</v>
      </c>
      <c r="D11" s="38"/>
      <c r="E11" s="166">
        <v>78</v>
      </c>
      <c r="F11" s="38">
        <v>27.758007117437721</v>
      </c>
      <c r="G11" s="38"/>
      <c r="H11" s="166">
        <v>153</v>
      </c>
      <c r="I11" s="38">
        <v>54.44839857651246</v>
      </c>
      <c r="J11" s="38"/>
      <c r="K11" s="166">
        <v>281</v>
      </c>
      <c r="L11" s="38">
        <v>100</v>
      </c>
      <c r="M11" s="26"/>
      <c r="N11" s="85"/>
    </row>
    <row r="12" spans="1:14" ht="15" customHeight="1" thickBot="1" x14ac:dyDescent="0.3">
      <c r="A12" s="169" t="s">
        <v>47</v>
      </c>
      <c r="B12" s="21">
        <v>228</v>
      </c>
      <c r="C12" s="46">
        <v>17.285822592873391</v>
      </c>
      <c r="D12" s="46"/>
      <c r="E12" s="194">
        <v>347</v>
      </c>
      <c r="F12" s="46">
        <v>26.307808946171342</v>
      </c>
      <c r="G12" s="46"/>
      <c r="H12" s="194">
        <v>725</v>
      </c>
      <c r="I12" s="46">
        <v>54.965883244882484</v>
      </c>
      <c r="J12" s="46"/>
      <c r="K12" s="44">
        <v>1319</v>
      </c>
      <c r="L12" s="46">
        <v>100</v>
      </c>
      <c r="M12" s="31"/>
      <c r="N12" s="77"/>
    </row>
    <row r="13" spans="1:14" ht="15" customHeight="1" x14ac:dyDescent="0.25">
      <c r="A13" s="163" t="s">
        <v>56</v>
      </c>
      <c r="B13" s="133"/>
      <c r="C13" s="164"/>
      <c r="D13" s="164"/>
      <c r="E13" s="133"/>
      <c r="F13" s="164"/>
      <c r="G13" s="164"/>
      <c r="H13" s="133"/>
      <c r="I13" s="133"/>
      <c r="J13" s="133"/>
      <c r="K13" s="133"/>
      <c r="L13" s="133"/>
      <c r="M13" s="31"/>
      <c r="N13" s="80"/>
    </row>
    <row r="14" spans="1:14" ht="15" customHeight="1" x14ac:dyDescent="0.25">
      <c r="A14" s="288" t="s">
        <v>246</v>
      </c>
      <c r="B14" s="288"/>
      <c r="C14" s="288"/>
      <c r="D14" s="288"/>
      <c r="E14" s="288"/>
      <c r="F14" s="288"/>
      <c r="G14" s="288"/>
      <c r="H14" s="288"/>
      <c r="I14" s="288"/>
      <c r="J14" s="133"/>
      <c r="K14" s="133"/>
      <c r="L14" s="133"/>
      <c r="M14" s="31"/>
      <c r="N14" s="80"/>
    </row>
    <row r="15" spans="1:14" ht="15" customHeight="1" x14ac:dyDescent="0.25">
      <c r="A15" s="289" t="s">
        <v>189</v>
      </c>
      <c r="B15" s="289"/>
      <c r="C15" s="289"/>
      <c r="D15" s="289"/>
      <c r="E15" s="289"/>
      <c r="F15" s="289"/>
      <c r="G15" s="289"/>
      <c r="H15" s="289"/>
      <c r="I15" s="289"/>
      <c r="J15" s="133"/>
      <c r="K15" s="133"/>
      <c r="L15" s="133"/>
      <c r="M15" s="31"/>
      <c r="N15" s="77"/>
    </row>
    <row r="16" spans="1:14" ht="15" customHeight="1" x14ac:dyDescent="0.25">
      <c r="A16" s="163" t="s">
        <v>209</v>
      </c>
      <c r="B16" s="18"/>
      <c r="C16" s="18"/>
      <c r="D16" s="18"/>
      <c r="E16" s="18"/>
      <c r="F16" s="18"/>
      <c r="G16" s="129"/>
      <c r="H16" s="129"/>
      <c r="I16" s="129"/>
      <c r="J16" s="129"/>
      <c r="K16" s="129"/>
      <c r="L16" s="129"/>
      <c r="M16" s="14"/>
      <c r="N16" s="81"/>
    </row>
    <row r="17" spans="1:13" ht="15" customHeight="1" x14ac:dyDescent="0.25">
      <c r="A17" s="2"/>
      <c r="B17" s="2"/>
      <c r="C17" s="2"/>
      <c r="D17" s="2"/>
      <c r="E17" s="2"/>
      <c r="F17" s="2"/>
      <c r="G17" s="2"/>
      <c r="H17" s="2"/>
      <c r="I17" s="2"/>
      <c r="J17" s="2"/>
      <c r="K17" s="2"/>
      <c r="L17" s="2"/>
      <c r="M17" s="2"/>
    </row>
  </sheetData>
  <customSheetViews>
    <customSheetView guid="{3D6D7747-F965-46F2-8BB4-A52D584DEF2E}">
      <selection activeCell="F18" sqref="F18"/>
      <pageMargins left="0.7" right="0.7" top="0.75" bottom="0.75" header="0.3" footer="0.3"/>
      <pageSetup orientation="portrait" r:id="rId1"/>
    </customSheetView>
    <customSheetView guid="{8DD5A035-81EF-4D38-AF03-E66513517F76}">
      <selection activeCell="V18" sqref="V18"/>
      <pageMargins left="0.7" right="0.7" top="0.75" bottom="0.75" header="0.3" footer="0.3"/>
      <pageSetup orientation="portrait" r:id="rId2"/>
    </customSheetView>
    <customSheetView guid="{D6CFFD2D-5421-48EA-872C-78052BF06D4E}">
      <selection activeCell="F18" sqref="F18"/>
      <pageMargins left="0.7" right="0.7" top="0.75" bottom="0.75" header="0.3" footer="0.3"/>
      <pageSetup orientation="portrait" r:id="rId3"/>
    </customSheetView>
  </customSheetViews>
  <mergeCells count="7">
    <mergeCell ref="K5:L5"/>
    <mergeCell ref="A4:L4"/>
    <mergeCell ref="A14:I14"/>
    <mergeCell ref="A15:I15"/>
    <mergeCell ref="B5:C5"/>
    <mergeCell ref="E5:F5"/>
    <mergeCell ref="H5:I5"/>
  </mergeCells>
  <pageMargins left="0.7" right="0.7" top="0.75" bottom="0.75" header="0.3" footer="0.3"/>
  <pageSetup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election activeCell="A8" sqref="A8"/>
    </sheetView>
  </sheetViews>
  <sheetFormatPr defaultColWidth="9.140625" defaultRowHeight="15" customHeight="1" x14ac:dyDescent="0.2"/>
  <cols>
    <col min="1" max="1" width="15.85546875" style="81" bestFit="1" customWidth="1"/>
    <col min="2" max="3" width="9.140625" style="81"/>
    <col min="4" max="4" width="3.5703125" style="81" customWidth="1"/>
    <col min="5" max="6" width="13.140625" style="81" customWidth="1"/>
    <col min="7" max="7" width="5.7109375" style="81" customWidth="1"/>
    <col min="8" max="8" width="7.7109375" style="81" bestFit="1" customWidth="1"/>
    <col min="9" max="9" width="8" style="81" bestFit="1" customWidth="1"/>
    <col min="10" max="10" width="3" style="81" customWidth="1"/>
    <col min="11" max="11" width="7.7109375" style="81" bestFit="1" customWidth="1"/>
    <col min="12" max="12" width="8" style="81" bestFit="1" customWidth="1"/>
    <col min="13" max="13" width="11.28515625" style="81" customWidth="1"/>
    <col min="14" max="16384" width="9.140625" style="81"/>
  </cols>
  <sheetData>
    <row r="1" spans="1:14" ht="63.75" customHeight="1" x14ac:dyDescent="0.2">
      <c r="A1" s="14"/>
      <c r="B1" s="14"/>
      <c r="C1" s="14"/>
      <c r="D1" s="14"/>
      <c r="E1" s="14"/>
      <c r="F1" s="14"/>
      <c r="G1" s="14"/>
      <c r="H1" s="14"/>
      <c r="I1" s="14"/>
      <c r="J1" s="14"/>
      <c r="K1" s="14"/>
      <c r="L1" s="14"/>
      <c r="M1" s="14"/>
    </row>
    <row r="2" spans="1:14" ht="15" customHeight="1" x14ac:dyDescent="0.2">
      <c r="A2" s="102"/>
      <c r="B2" s="102"/>
      <c r="C2" s="102"/>
      <c r="D2" s="102"/>
      <c r="E2" s="102"/>
      <c r="F2" s="102"/>
      <c r="G2" s="102"/>
      <c r="H2" s="102"/>
      <c r="I2" s="102"/>
      <c r="J2" s="102"/>
      <c r="K2" s="102"/>
      <c r="L2" s="102"/>
      <c r="M2" s="14"/>
    </row>
    <row r="3" spans="1:14" ht="15" customHeight="1" x14ac:dyDescent="0.2">
      <c r="A3" s="14"/>
      <c r="B3" s="14"/>
      <c r="C3" s="14"/>
      <c r="D3" s="14"/>
      <c r="E3" s="14"/>
      <c r="F3" s="14"/>
      <c r="G3" s="14"/>
      <c r="H3" s="14"/>
      <c r="I3" s="14"/>
      <c r="J3" s="14"/>
      <c r="K3" s="14"/>
      <c r="L3" s="14"/>
      <c r="M3" s="14"/>
    </row>
    <row r="4" spans="1:14" ht="30" customHeight="1" thickBot="1" x14ac:dyDescent="0.25">
      <c r="A4" s="268" t="s">
        <v>239</v>
      </c>
      <c r="B4" s="268"/>
      <c r="C4" s="268"/>
      <c r="D4" s="268"/>
      <c r="E4" s="268"/>
      <c r="F4" s="268"/>
      <c r="G4" s="268"/>
      <c r="H4" s="268"/>
      <c r="I4" s="268"/>
      <c r="J4" s="268"/>
      <c r="K4" s="268"/>
      <c r="L4" s="268"/>
      <c r="M4" s="97"/>
      <c r="N4" s="87"/>
    </row>
    <row r="5" spans="1:14" ht="15" customHeight="1" thickBot="1" x14ac:dyDescent="0.25">
      <c r="A5" s="20"/>
      <c r="B5" s="264" t="s">
        <v>73</v>
      </c>
      <c r="C5" s="264"/>
      <c r="D5" s="40"/>
      <c r="E5" s="264" t="s">
        <v>74</v>
      </c>
      <c r="F5" s="264"/>
      <c r="G5" s="40"/>
      <c r="H5" s="264" t="s">
        <v>79</v>
      </c>
      <c r="I5" s="264"/>
      <c r="J5" s="40"/>
      <c r="K5" s="264" t="s">
        <v>206</v>
      </c>
      <c r="L5" s="264"/>
      <c r="M5" s="97"/>
      <c r="N5" s="87"/>
    </row>
    <row r="6" spans="1:14" ht="15" customHeight="1" thickBot="1" x14ac:dyDescent="0.25">
      <c r="A6" s="132"/>
      <c r="B6" s="30" t="s">
        <v>8</v>
      </c>
      <c r="C6" s="30" t="s">
        <v>57</v>
      </c>
      <c r="D6" s="30"/>
      <c r="E6" s="30" t="s">
        <v>8</v>
      </c>
      <c r="F6" s="30" t="s">
        <v>57</v>
      </c>
      <c r="G6" s="30"/>
      <c r="H6" s="30" t="s">
        <v>8</v>
      </c>
      <c r="I6" s="30" t="s">
        <v>57</v>
      </c>
      <c r="J6" s="30"/>
      <c r="K6" s="30" t="s">
        <v>8</v>
      </c>
      <c r="L6" s="30" t="s">
        <v>57</v>
      </c>
      <c r="M6" s="97"/>
      <c r="N6" s="87"/>
    </row>
    <row r="7" spans="1:14" ht="15" customHeight="1" x14ac:dyDescent="0.2">
      <c r="A7" s="156" t="s">
        <v>7</v>
      </c>
      <c r="B7" s="23">
        <v>81</v>
      </c>
      <c r="C7" s="38">
        <v>16.430020283975661</v>
      </c>
      <c r="D7" s="38"/>
      <c r="E7" s="166">
        <v>122</v>
      </c>
      <c r="F7" s="38">
        <v>24.746450304259636</v>
      </c>
      <c r="G7" s="38"/>
      <c r="H7" s="166">
        <v>279</v>
      </c>
      <c r="I7" s="38">
        <v>56.592292089249497</v>
      </c>
      <c r="J7" s="38"/>
      <c r="K7" s="166">
        <v>493</v>
      </c>
      <c r="L7" s="38">
        <v>100</v>
      </c>
      <c r="M7" s="106"/>
      <c r="N7" s="88"/>
    </row>
    <row r="8" spans="1:14" ht="15" customHeight="1" x14ac:dyDescent="0.2">
      <c r="A8" s="156" t="s">
        <v>4</v>
      </c>
      <c r="B8" s="23">
        <v>43</v>
      </c>
      <c r="C8" s="38">
        <v>19.907407407407408</v>
      </c>
      <c r="D8" s="38"/>
      <c r="E8" s="166">
        <v>64</v>
      </c>
      <c r="F8" s="38">
        <v>29.629629629629626</v>
      </c>
      <c r="G8" s="38"/>
      <c r="H8" s="166">
        <v>106</v>
      </c>
      <c r="I8" s="38">
        <v>49.074074074074076</v>
      </c>
      <c r="J8" s="38"/>
      <c r="K8" s="166">
        <v>216</v>
      </c>
      <c r="L8" s="38">
        <v>100</v>
      </c>
      <c r="M8" s="106"/>
      <c r="N8" s="88"/>
    </row>
    <row r="9" spans="1:14" ht="15" customHeight="1" x14ac:dyDescent="0.2">
      <c r="A9" s="156" t="s">
        <v>5</v>
      </c>
      <c r="B9" s="23">
        <v>5</v>
      </c>
      <c r="C9" s="38">
        <v>9.2592592592592595</v>
      </c>
      <c r="D9" s="38"/>
      <c r="E9" s="166">
        <v>13</v>
      </c>
      <c r="F9" s="38">
        <v>24.074074074074073</v>
      </c>
      <c r="G9" s="38"/>
      <c r="H9" s="166">
        <v>36</v>
      </c>
      <c r="I9" s="38">
        <v>66.666666666666657</v>
      </c>
      <c r="J9" s="38"/>
      <c r="K9" s="166">
        <v>54</v>
      </c>
      <c r="L9" s="38">
        <v>100</v>
      </c>
      <c r="M9" s="106"/>
      <c r="N9" s="88"/>
    </row>
    <row r="10" spans="1:14" ht="15" customHeight="1" x14ac:dyDescent="0.2">
      <c r="A10" s="156" t="s">
        <v>6</v>
      </c>
      <c r="B10" s="23">
        <v>99</v>
      </c>
      <c r="C10" s="38">
        <v>17.805755395683455</v>
      </c>
      <c r="D10" s="38"/>
      <c r="E10" s="166">
        <v>148</v>
      </c>
      <c r="F10" s="38">
        <v>26.618705035971225</v>
      </c>
      <c r="G10" s="38"/>
      <c r="H10" s="166">
        <v>304</v>
      </c>
      <c r="I10" s="38">
        <v>54.676258992805757</v>
      </c>
      <c r="J10" s="38"/>
      <c r="K10" s="166">
        <v>556</v>
      </c>
      <c r="L10" s="38">
        <v>100</v>
      </c>
      <c r="M10" s="106"/>
      <c r="N10" s="88"/>
    </row>
    <row r="11" spans="1:14" ht="15" customHeight="1" thickBot="1" x14ac:dyDescent="0.25">
      <c r="A11" s="161" t="s">
        <v>1</v>
      </c>
      <c r="B11" s="44">
        <v>228</v>
      </c>
      <c r="C11" s="46">
        <v>17.285822592873391</v>
      </c>
      <c r="D11" s="46"/>
      <c r="E11" s="194">
        <v>347</v>
      </c>
      <c r="F11" s="46">
        <v>26.307808946171342</v>
      </c>
      <c r="G11" s="46"/>
      <c r="H11" s="194">
        <v>725</v>
      </c>
      <c r="I11" s="46">
        <v>54.965883244882484</v>
      </c>
      <c r="J11" s="46"/>
      <c r="K11" s="44">
        <v>1319</v>
      </c>
      <c r="L11" s="46">
        <v>100</v>
      </c>
      <c r="M11" s="106"/>
      <c r="N11" s="88"/>
    </row>
    <row r="12" spans="1:14" ht="15" customHeight="1" x14ac:dyDescent="0.2">
      <c r="A12" s="163" t="s">
        <v>56</v>
      </c>
      <c r="B12" s="133"/>
      <c r="C12" s="164"/>
      <c r="D12" s="164"/>
      <c r="E12" s="195"/>
      <c r="F12" s="164"/>
      <c r="G12" s="164"/>
      <c r="H12" s="133"/>
      <c r="I12" s="164"/>
      <c r="J12" s="164"/>
      <c r="K12" s="133"/>
      <c r="L12" s="164"/>
      <c r="M12" s="106"/>
      <c r="N12" s="85"/>
    </row>
    <row r="13" spans="1:14" ht="15" customHeight="1" x14ac:dyDescent="0.2">
      <c r="A13" s="289" t="s">
        <v>247</v>
      </c>
      <c r="B13" s="289"/>
      <c r="C13" s="289"/>
      <c r="D13" s="289"/>
      <c r="E13" s="289"/>
      <c r="F13" s="289"/>
      <c r="G13" s="289"/>
      <c r="H13" s="289"/>
      <c r="I13" s="289"/>
      <c r="J13" s="18"/>
      <c r="K13" s="18"/>
      <c r="L13" s="18"/>
      <c r="M13" s="106"/>
      <c r="N13" s="87"/>
    </row>
    <row r="14" spans="1:14" ht="15" customHeight="1" x14ac:dyDescent="0.2">
      <c r="A14" s="163" t="s">
        <v>209</v>
      </c>
      <c r="B14" s="196"/>
      <c r="C14" s="196"/>
      <c r="D14" s="196"/>
      <c r="E14" s="18"/>
      <c r="F14" s="18"/>
      <c r="G14" s="18"/>
      <c r="H14" s="18"/>
      <c r="I14" s="18"/>
      <c r="J14" s="18"/>
      <c r="K14" s="18"/>
      <c r="L14" s="18"/>
      <c r="M14" s="106"/>
      <c r="N14" s="87"/>
    </row>
    <row r="15" spans="1:14" ht="14.25" x14ac:dyDescent="0.2">
      <c r="A15" s="14"/>
      <c r="B15" s="14"/>
      <c r="C15" s="14"/>
      <c r="D15" s="14"/>
      <c r="E15" s="14"/>
      <c r="F15" s="14"/>
      <c r="G15" s="14"/>
      <c r="H15" s="14"/>
      <c r="I15" s="14"/>
      <c r="J15" s="14"/>
      <c r="K15" s="14"/>
      <c r="L15" s="14"/>
      <c r="M15" s="106"/>
      <c r="N15" s="87"/>
    </row>
    <row r="16" spans="1:14" ht="14.25" x14ac:dyDescent="0.2">
      <c r="M16" s="153"/>
      <c r="N16" s="87"/>
    </row>
    <row r="17" spans="13:14" ht="14.25" x14ac:dyDescent="0.2">
      <c r="M17" s="153"/>
      <c r="N17" s="87"/>
    </row>
    <row r="18" spans="13:14" ht="14.25" x14ac:dyDescent="0.2">
      <c r="M18" s="153"/>
      <c r="N18" s="87"/>
    </row>
    <row r="19" spans="13:14" ht="14.25" x14ac:dyDescent="0.2">
      <c r="M19" s="153"/>
      <c r="N19" s="87"/>
    </row>
  </sheetData>
  <customSheetViews>
    <customSheetView guid="{3D6D7747-F965-46F2-8BB4-A52D584DEF2E}">
      <selection activeCell="A8" sqref="A8"/>
      <pageMargins left="0.7" right="0.7" top="0.75" bottom="0.75" header="0.3" footer="0.3"/>
      <pageSetup paperSize="9" orientation="portrait" r:id="rId1"/>
    </customSheetView>
    <customSheetView guid="{8DD5A035-81EF-4D38-AF03-E66513517F76}">
      <selection activeCell="A4" sqref="A4:L4"/>
      <pageMargins left="0.7" right="0.7" top="0.75" bottom="0.75" header="0.3" footer="0.3"/>
      <pageSetup paperSize="9" orientation="portrait" r:id="rId2"/>
    </customSheetView>
    <customSheetView guid="{D6CFFD2D-5421-48EA-872C-78052BF06D4E}">
      <selection activeCell="A8" sqref="A8"/>
      <pageMargins left="0.7" right="0.7" top="0.75" bottom="0.75" header="0.3" footer="0.3"/>
      <pageSetup paperSize="9" orientation="portrait" r:id="rId3"/>
    </customSheetView>
  </customSheetViews>
  <mergeCells count="6">
    <mergeCell ref="K5:L5"/>
    <mergeCell ref="A4:L4"/>
    <mergeCell ref="A13:I13"/>
    <mergeCell ref="B5:C5"/>
    <mergeCell ref="E5:F5"/>
    <mergeCell ref="H5:I5"/>
  </mergeCells>
  <pageMargins left="0.7" right="0.7" top="0.75" bottom="0.75" header="0.3" footer="0.3"/>
  <pageSetup paperSize="9"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J20" sqref="J20"/>
    </sheetView>
  </sheetViews>
  <sheetFormatPr defaultColWidth="9.140625" defaultRowHeight="15" customHeight="1" x14ac:dyDescent="0.2"/>
  <cols>
    <col min="1" max="1" width="20.5703125" style="81" customWidth="1"/>
    <col min="2" max="3" width="14.28515625" style="81" customWidth="1"/>
    <col min="4" max="4" width="6.5703125" style="81" customWidth="1"/>
    <col min="5" max="5" width="8.140625" style="81" customWidth="1"/>
    <col min="6" max="6" width="13.140625" style="81" bestFit="1" customWidth="1"/>
    <col min="7" max="16384" width="9.140625" style="81"/>
  </cols>
  <sheetData>
    <row r="1" spans="1:11" ht="63.75" customHeight="1" x14ac:dyDescent="0.2">
      <c r="A1" s="14"/>
      <c r="B1" s="14"/>
      <c r="C1" s="14"/>
      <c r="D1" s="14"/>
      <c r="E1" s="14"/>
    </row>
    <row r="2" spans="1:11" ht="15" customHeight="1" x14ac:dyDescent="0.2">
      <c r="A2" s="102"/>
      <c r="B2" s="102"/>
      <c r="C2" s="102"/>
      <c r="D2" s="102"/>
      <c r="E2" s="14"/>
    </row>
    <row r="3" spans="1:11" ht="15" customHeight="1" x14ac:dyDescent="0.2">
      <c r="A3" s="14"/>
      <c r="B3" s="14"/>
      <c r="C3" s="14"/>
      <c r="D3" s="14"/>
      <c r="E3" s="14"/>
    </row>
    <row r="4" spans="1:11" ht="30" customHeight="1" thickBot="1" x14ac:dyDescent="0.3">
      <c r="A4" s="260" t="s">
        <v>215</v>
      </c>
      <c r="B4" s="260"/>
      <c r="C4" s="260"/>
      <c r="D4" s="96"/>
      <c r="E4" s="97"/>
      <c r="F4" s="67"/>
      <c r="G4" s="67"/>
      <c r="H4" s="67"/>
      <c r="I4" s="67"/>
      <c r="J4" s="67"/>
      <c r="K4" s="67"/>
    </row>
    <row r="5" spans="1:11" ht="22.5" customHeight="1" thickBot="1" x14ac:dyDescent="0.3">
      <c r="A5" s="185" t="s">
        <v>84</v>
      </c>
      <c r="B5" s="30" t="s">
        <v>8</v>
      </c>
      <c r="C5" s="41" t="s">
        <v>48</v>
      </c>
      <c r="D5" s="98"/>
      <c r="E5" s="14"/>
      <c r="F5" s="67"/>
      <c r="G5" s="67"/>
      <c r="H5" s="67"/>
      <c r="I5" s="67"/>
      <c r="J5" s="67"/>
      <c r="K5" s="67"/>
    </row>
    <row r="6" spans="1:11" ht="15" customHeight="1" x14ac:dyDescent="0.25">
      <c r="A6" s="174" t="s">
        <v>85</v>
      </c>
      <c r="B6" s="248" t="s">
        <v>52</v>
      </c>
      <c r="C6" s="172">
        <v>0.8771929824561403</v>
      </c>
      <c r="D6" s="34"/>
      <c r="E6" s="14"/>
      <c r="F6" s="67"/>
      <c r="G6" s="67"/>
      <c r="H6" s="67"/>
      <c r="I6" s="67"/>
      <c r="J6" s="67"/>
      <c r="K6" s="67"/>
    </row>
    <row r="7" spans="1:11" ht="15" customHeight="1" x14ac:dyDescent="0.25">
      <c r="A7" s="20" t="s">
        <v>9</v>
      </c>
      <c r="B7" s="173">
        <v>47</v>
      </c>
      <c r="C7" s="172">
        <v>20.614035087719298</v>
      </c>
      <c r="D7" s="34"/>
      <c r="E7" s="14"/>
      <c r="F7" s="67"/>
      <c r="G7" s="67"/>
      <c r="H7" s="67"/>
      <c r="I7" s="67"/>
      <c r="J7" s="67"/>
      <c r="K7" s="67"/>
    </row>
    <row r="8" spans="1:11" ht="15" customHeight="1" x14ac:dyDescent="0.25">
      <c r="A8" s="20" t="s">
        <v>10</v>
      </c>
      <c r="B8" s="248" t="s">
        <v>52</v>
      </c>
      <c r="C8" s="172">
        <v>17.543859649122805</v>
      </c>
      <c r="D8" s="34"/>
      <c r="E8" s="14"/>
      <c r="F8" s="67"/>
      <c r="G8" s="67"/>
      <c r="H8" s="67"/>
      <c r="I8" s="67"/>
      <c r="J8" s="67"/>
      <c r="K8" s="67"/>
    </row>
    <row r="9" spans="1:11" ht="15" customHeight="1" x14ac:dyDescent="0.25">
      <c r="A9" s="20" t="s">
        <v>11</v>
      </c>
      <c r="B9" s="173">
        <v>77</v>
      </c>
      <c r="C9" s="172">
        <v>33.771929824561404</v>
      </c>
      <c r="D9" s="34"/>
      <c r="E9" s="14"/>
      <c r="F9" s="67"/>
      <c r="G9" s="67"/>
      <c r="H9" s="67"/>
      <c r="I9" s="67"/>
      <c r="J9" s="67"/>
      <c r="K9" s="67"/>
    </row>
    <row r="10" spans="1:11" ht="15" customHeight="1" x14ac:dyDescent="0.25">
      <c r="A10" s="20" t="s">
        <v>49</v>
      </c>
      <c r="B10" s="173">
        <v>62</v>
      </c>
      <c r="C10" s="172">
        <v>27.192982456140353</v>
      </c>
      <c r="D10" s="34"/>
      <c r="E10" s="14"/>
      <c r="F10" s="67"/>
      <c r="G10" s="67"/>
      <c r="H10" s="67"/>
      <c r="I10" s="67"/>
      <c r="J10" s="67"/>
      <c r="K10" s="67"/>
    </row>
    <row r="11" spans="1:11" ht="15" customHeight="1" thickBot="1" x14ac:dyDescent="0.3">
      <c r="A11" s="21" t="s">
        <v>1</v>
      </c>
      <c r="B11" s="30">
        <v>228</v>
      </c>
      <c r="C11" s="189">
        <v>100</v>
      </c>
      <c r="D11" s="99"/>
      <c r="E11" s="14"/>
      <c r="F11" s="67"/>
      <c r="G11" s="67"/>
      <c r="H11" s="67"/>
      <c r="I11" s="67"/>
      <c r="J11" s="67"/>
      <c r="K11" s="67"/>
    </row>
    <row r="12" spans="1:11" ht="15" customHeight="1" x14ac:dyDescent="0.25">
      <c r="A12" s="282" t="s">
        <v>210</v>
      </c>
      <c r="B12" s="282"/>
      <c r="C12" s="282"/>
      <c r="D12" s="49"/>
      <c r="E12" s="14"/>
      <c r="F12" s="67"/>
      <c r="G12" s="67"/>
      <c r="H12" s="67"/>
      <c r="I12" s="67"/>
      <c r="J12" s="67"/>
      <c r="K12" s="67"/>
    </row>
    <row r="13" spans="1:11" ht="15" customHeight="1" x14ac:dyDescent="0.25">
      <c r="A13" s="261" t="s">
        <v>209</v>
      </c>
      <c r="B13" s="261"/>
      <c r="C13" s="261"/>
      <c r="D13" s="100"/>
      <c r="E13" s="14"/>
      <c r="F13" s="67"/>
      <c r="G13" s="67"/>
      <c r="H13" s="67"/>
      <c r="I13" s="67"/>
      <c r="J13" s="67"/>
      <c r="K13" s="67"/>
    </row>
    <row r="14" spans="1:11" ht="15" customHeight="1" x14ac:dyDescent="0.2">
      <c r="A14" s="14"/>
      <c r="B14" s="14"/>
      <c r="C14" s="14"/>
      <c r="D14" s="97"/>
      <c r="E14" s="14"/>
    </row>
  </sheetData>
  <customSheetViews>
    <customSheetView guid="{3D6D7747-F965-46F2-8BB4-A52D584DEF2E}">
      <selection activeCell="J20" sqref="J20"/>
      <pageMargins left="0.7" right="0.7" top="0.75" bottom="0.75" header="0.3" footer="0.3"/>
      <pageSetup paperSize="9" orientation="portrait" r:id="rId1"/>
    </customSheetView>
    <customSheetView guid="{8DD5A035-81EF-4D38-AF03-E66513517F76}">
      <selection activeCell="J20" sqref="J20"/>
      <pageMargins left="0.7" right="0.7" top="0.75" bottom="0.75" header="0.3" footer="0.3"/>
      <pageSetup paperSize="9" orientation="portrait" r:id="rId2"/>
    </customSheetView>
    <customSheetView guid="{D6CFFD2D-5421-48EA-872C-78052BF06D4E}">
      <selection activeCell="J20" sqref="J20"/>
      <pageMargins left="0.7" right="0.7" top="0.75" bottom="0.75" header="0.3" footer="0.3"/>
      <pageSetup paperSize="9" orientation="portrait" r:id="rId3"/>
    </customSheetView>
  </customSheetViews>
  <mergeCells count="3">
    <mergeCell ref="A4:C4"/>
    <mergeCell ref="A12:C12"/>
    <mergeCell ref="A13:C13"/>
  </mergeCells>
  <pageMargins left="0.7" right="0.7" top="0.75" bottom="0.75" header="0.3" footer="0.3"/>
  <pageSetup paperSize="9"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B54" sqref="B54"/>
    </sheetView>
  </sheetViews>
  <sheetFormatPr defaultColWidth="9.140625" defaultRowHeight="15" customHeight="1" x14ac:dyDescent="0.25"/>
  <cols>
    <col min="1" max="1" width="17.28515625" style="67" customWidth="1"/>
    <col min="2" max="3" width="11.85546875" style="67" customWidth="1"/>
    <col min="4" max="4" width="9.140625" style="67"/>
    <col min="5" max="5" width="13.140625" style="67" customWidth="1"/>
    <col min="6" max="6" width="2.140625" style="67" customWidth="1"/>
    <col min="7" max="8" width="2.5703125" style="67" customWidth="1"/>
    <col min="9" max="16384" width="9.140625" style="67"/>
  </cols>
  <sheetData>
    <row r="1" spans="1:6" ht="63.75" customHeight="1" x14ac:dyDescent="0.25">
      <c r="A1" s="2"/>
      <c r="B1" s="2"/>
      <c r="C1" s="2"/>
      <c r="D1" s="2"/>
      <c r="E1" s="2"/>
      <c r="F1" s="2"/>
    </row>
    <row r="2" spans="1:6" ht="15" customHeight="1" x14ac:dyDescent="0.25">
      <c r="A2" s="101"/>
      <c r="B2" s="101"/>
      <c r="C2" s="101"/>
      <c r="D2" s="101"/>
      <c r="E2" s="101"/>
      <c r="F2" s="2"/>
    </row>
    <row r="3" spans="1:6" ht="15" customHeight="1" x14ac:dyDescent="0.25">
      <c r="A3" s="2"/>
      <c r="B3" s="2"/>
      <c r="C3" s="2"/>
      <c r="D3" s="2"/>
      <c r="E3" s="2"/>
      <c r="F3" s="2"/>
    </row>
    <row r="4" spans="1:6" ht="45" customHeight="1" thickBot="1" x14ac:dyDescent="0.3">
      <c r="A4" s="260" t="s">
        <v>216</v>
      </c>
      <c r="B4" s="260"/>
      <c r="C4" s="260"/>
      <c r="D4" s="14"/>
      <c r="E4" s="14"/>
      <c r="F4" s="2"/>
    </row>
    <row r="5" spans="1:6" ht="15" customHeight="1" thickBot="1" x14ac:dyDescent="0.3">
      <c r="A5" s="132"/>
      <c r="B5" s="30" t="s">
        <v>8</v>
      </c>
      <c r="C5" s="41" t="s">
        <v>48</v>
      </c>
      <c r="D5" s="14"/>
      <c r="E5" s="14"/>
      <c r="F5" s="2"/>
    </row>
    <row r="6" spans="1:6" ht="15" customHeight="1" x14ac:dyDescent="0.25">
      <c r="A6" s="20" t="s">
        <v>72</v>
      </c>
      <c r="B6" s="20">
        <v>79</v>
      </c>
      <c r="C6" s="127">
        <v>34.649122807017548</v>
      </c>
      <c r="D6" s="14"/>
      <c r="E6" s="14"/>
      <c r="F6" s="2"/>
    </row>
    <row r="7" spans="1:6" ht="15" customHeight="1" x14ac:dyDescent="0.25">
      <c r="A7" s="20" t="s">
        <v>13</v>
      </c>
      <c r="B7" s="20">
        <v>149</v>
      </c>
      <c r="C7" s="127">
        <v>65.350877192982466</v>
      </c>
      <c r="D7" s="14"/>
      <c r="E7" s="14"/>
      <c r="F7" s="2"/>
    </row>
    <row r="8" spans="1:6" s="79" customFormat="1" ht="15" customHeight="1" thickBot="1" x14ac:dyDescent="0.3">
      <c r="A8" s="21" t="s">
        <v>1</v>
      </c>
      <c r="B8" s="21">
        <v>228</v>
      </c>
      <c r="C8" s="45">
        <v>100</v>
      </c>
      <c r="D8" s="94"/>
      <c r="E8" s="94"/>
      <c r="F8" s="95"/>
    </row>
    <row r="9" spans="1:6" ht="15" customHeight="1" x14ac:dyDescent="0.25">
      <c r="A9" s="282" t="s">
        <v>211</v>
      </c>
      <c r="B9" s="282"/>
      <c r="C9" s="282"/>
      <c r="D9" s="14"/>
      <c r="E9" s="14"/>
      <c r="F9" s="2"/>
    </row>
    <row r="10" spans="1:6" ht="15" customHeight="1" x14ac:dyDescent="0.25">
      <c r="A10" s="163" t="s">
        <v>209</v>
      </c>
      <c r="B10" s="163"/>
      <c r="C10" s="163"/>
      <c r="D10" s="29"/>
      <c r="E10" s="29"/>
      <c r="F10" s="2"/>
    </row>
    <row r="11" spans="1:6" ht="15" customHeight="1" x14ac:dyDescent="0.25">
      <c r="A11" s="2"/>
      <c r="B11" s="2"/>
      <c r="C11" s="2"/>
      <c r="D11" s="2"/>
      <c r="E11" s="2"/>
      <c r="F11" s="2"/>
    </row>
    <row r="13" spans="1:6" ht="15" hidden="1" customHeight="1" x14ac:dyDescent="0.25"/>
    <row r="14" spans="1:6" s="152" customFormat="1" ht="15" hidden="1" customHeight="1" x14ac:dyDescent="0.25"/>
    <row r="15" spans="1:6" ht="15" hidden="1" customHeight="1" x14ac:dyDescent="0.25"/>
    <row r="16" spans="1:6" ht="15" hidden="1" customHeight="1" x14ac:dyDescent="0.25">
      <c r="E16" s="139" t="s">
        <v>182</v>
      </c>
      <c r="F16" s="140">
        <v>1</v>
      </c>
    </row>
    <row r="17" spans="1:6" ht="15" hidden="1" customHeight="1" x14ac:dyDescent="0.25"/>
    <row r="18" spans="1:6" ht="15" hidden="1" customHeight="1" x14ac:dyDescent="0.25">
      <c r="A18" s="141" t="s">
        <v>182</v>
      </c>
      <c r="B18" s="141" t="s">
        <v>177</v>
      </c>
      <c r="C18" s="141" t="s">
        <v>178</v>
      </c>
      <c r="E18" s="139" t="s">
        <v>180</v>
      </c>
      <c r="F18" t="s">
        <v>179</v>
      </c>
    </row>
    <row r="19" spans="1:6" ht="15" hidden="1" customHeight="1" x14ac:dyDescent="0.25">
      <c r="A19" s="142">
        <v>1</v>
      </c>
      <c r="B19" s="142">
        <v>1</v>
      </c>
      <c r="C19" s="142">
        <v>79</v>
      </c>
      <c r="E19" s="140">
        <v>1</v>
      </c>
      <c r="F19" s="138">
        <v>79</v>
      </c>
    </row>
    <row r="20" spans="1:6" ht="15" hidden="1" customHeight="1" x14ac:dyDescent="0.25">
      <c r="A20" s="142">
        <v>1</v>
      </c>
      <c r="B20" s="142">
        <v>2</v>
      </c>
      <c r="C20" s="142">
        <v>149</v>
      </c>
      <c r="E20" s="140">
        <v>2</v>
      </c>
      <c r="F20" s="138">
        <v>149</v>
      </c>
    </row>
    <row r="21" spans="1:6" ht="15" hidden="1" customHeight="1" x14ac:dyDescent="0.25">
      <c r="A21" s="142">
        <v>2</v>
      </c>
      <c r="B21" s="142">
        <v>1</v>
      </c>
      <c r="C21" s="142">
        <v>117</v>
      </c>
      <c r="E21" s="140" t="s">
        <v>181</v>
      </c>
      <c r="F21" s="138">
        <v>228</v>
      </c>
    </row>
    <row r="22" spans="1:6" ht="15" hidden="1" customHeight="1" x14ac:dyDescent="0.25">
      <c r="A22" s="142">
        <v>2</v>
      </c>
      <c r="B22" s="142">
        <v>2</v>
      </c>
      <c r="C22" s="142">
        <v>230</v>
      </c>
    </row>
    <row r="23" spans="1:6" ht="15" hidden="1" customHeight="1" x14ac:dyDescent="0.25">
      <c r="A23" s="142">
        <v>3</v>
      </c>
      <c r="B23" s="142">
        <v>1</v>
      </c>
      <c r="C23" s="142">
        <v>282</v>
      </c>
    </row>
    <row r="24" spans="1:6" ht="15" hidden="1" customHeight="1" x14ac:dyDescent="0.25">
      <c r="A24" s="142">
        <v>3</v>
      </c>
      <c r="B24" s="142">
        <v>2</v>
      </c>
      <c r="C24" s="142">
        <v>443</v>
      </c>
    </row>
    <row r="25" spans="1:6" ht="15" hidden="1" customHeight="1" x14ac:dyDescent="0.25">
      <c r="A25" s="142">
        <v>4</v>
      </c>
      <c r="B25" s="142">
        <v>1</v>
      </c>
      <c r="C25" s="142">
        <v>6</v>
      </c>
    </row>
    <row r="26" spans="1:6" ht="15" hidden="1" customHeight="1" x14ac:dyDescent="0.25">
      <c r="A26" s="142">
        <v>4</v>
      </c>
      <c r="B26" s="142">
        <v>2</v>
      </c>
      <c r="C26" s="142">
        <v>13</v>
      </c>
    </row>
    <row r="27" spans="1:6" ht="15" hidden="1" customHeight="1" x14ac:dyDescent="0.25">
      <c r="A27" s="142">
        <v>8</v>
      </c>
      <c r="B27" s="142">
        <v>1</v>
      </c>
      <c r="C27" s="142">
        <v>2</v>
      </c>
    </row>
    <row r="28" spans="1:6" ht="15" hidden="1" customHeight="1" x14ac:dyDescent="0.25">
      <c r="A28" s="142">
        <v>8</v>
      </c>
      <c r="B28" s="142">
        <v>2</v>
      </c>
      <c r="C28" s="142">
        <v>2</v>
      </c>
    </row>
    <row r="29" spans="1:6" ht="15" hidden="1" customHeight="1" x14ac:dyDescent="0.25">
      <c r="A29" s="142">
        <v>9</v>
      </c>
      <c r="B29" s="142">
        <v>2</v>
      </c>
      <c r="C29" s="142">
        <v>2</v>
      </c>
    </row>
    <row r="30" spans="1:6" ht="15" hidden="1" customHeight="1" x14ac:dyDescent="0.25"/>
    <row r="31" spans="1:6" ht="15" hidden="1" customHeight="1" x14ac:dyDescent="0.25"/>
    <row r="32" spans="1:6" ht="15" hidden="1" customHeight="1" x14ac:dyDescent="0.25"/>
    <row r="33" spans="1:3" ht="43.5" hidden="1" customHeight="1" thickBot="1" x14ac:dyDescent="0.3">
      <c r="A33" s="290" t="s">
        <v>152</v>
      </c>
      <c r="B33" s="290"/>
      <c r="C33" s="290"/>
    </row>
    <row r="34" spans="1:3" ht="15" hidden="1" customHeight="1" thickBot="1" x14ac:dyDescent="0.3">
      <c r="A34" s="25"/>
      <c r="B34" s="27" t="s">
        <v>8</v>
      </c>
      <c r="C34" s="28" t="s">
        <v>48</v>
      </c>
    </row>
    <row r="35" spans="1:3" ht="15" hidden="1" customHeight="1" x14ac:dyDescent="0.25">
      <c r="A35" s="3" t="s">
        <v>72</v>
      </c>
      <c r="B35" s="3">
        <v>79</v>
      </c>
      <c r="C35" s="17">
        <f>B35/B$37*100</f>
        <v>34.649122807017548</v>
      </c>
    </row>
    <row r="36" spans="1:3" ht="15" hidden="1" customHeight="1" x14ac:dyDescent="0.25">
      <c r="A36" s="3" t="s">
        <v>13</v>
      </c>
      <c r="B36" s="3">
        <v>149</v>
      </c>
      <c r="C36" s="17">
        <f t="shared" ref="C36:C37" si="0">B36/B$37*100</f>
        <v>65.350877192982466</v>
      </c>
    </row>
    <row r="37" spans="1:3" ht="15" hidden="1" customHeight="1" thickBot="1" x14ac:dyDescent="0.3">
      <c r="A37" s="16" t="s">
        <v>1</v>
      </c>
      <c r="B37" s="16">
        <v>228</v>
      </c>
      <c r="C37" s="43">
        <f t="shared" si="0"/>
        <v>100</v>
      </c>
    </row>
    <row r="38" spans="1:3" ht="15" hidden="1" customHeight="1" x14ac:dyDescent="0.25"/>
    <row r="39" spans="1:3" ht="15" hidden="1" customHeight="1" x14ac:dyDescent="0.25"/>
  </sheetData>
  <customSheetViews>
    <customSheetView guid="{3D6D7747-F965-46F2-8BB4-A52D584DEF2E}" hiddenRows="1">
      <selection activeCell="B54" sqref="B54"/>
      <pageMargins left="0.7" right="0.7" top="0.75" bottom="0.75" header="0.3" footer="0.3"/>
      <pageSetup paperSize="9" orientation="portrait" r:id="rId2"/>
    </customSheetView>
    <customSheetView guid="{8DD5A035-81EF-4D38-AF03-E66513517F76}" hiddenRows="1">
      <selection activeCell="B54" sqref="B54"/>
      <pageMargins left="0.7" right="0.7" top="0.75" bottom="0.75" header="0.3" footer="0.3"/>
      <pageSetup paperSize="9" orientation="portrait" r:id="rId3"/>
    </customSheetView>
    <customSheetView guid="{D6CFFD2D-5421-48EA-872C-78052BF06D4E}" hiddenRows="1">
      <selection activeCell="B54" sqref="B54"/>
      <pageMargins left="0.7" right="0.7" top="0.75" bottom="0.75" header="0.3" footer="0.3"/>
      <pageSetup paperSize="9" orientation="portrait" r:id="rId4"/>
    </customSheetView>
  </customSheetViews>
  <mergeCells count="3">
    <mergeCell ref="A4:C4"/>
    <mergeCell ref="A9:C9"/>
    <mergeCell ref="A33:C33"/>
  </mergeCells>
  <pageMargins left="0.7" right="0.7" top="0.75" bottom="0.75" header="0.3" footer="0.3"/>
  <pageSetup paperSize="9" orientation="portrait" r:id="rId5"/>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4" workbookViewId="0">
      <selection activeCell="H15" sqref="H15:H19"/>
    </sheetView>
  </sheetViews>
  <sheetFormatPr defaultRowHeight="15" x14ac:dyDescent="0.25"/>
  <cols>
    <col min="1" max="3" width="9.140625" style="67"/>
    <col min="4" max="4" width="4.85546875" style="67" customWidth="1"/>
    <col min="5" max="5" width="9.140625" style="67"/>
    <col min="6" max="6" width="9.28515625" style="67" customWidth="1"/>
    <col min="7" max="7" width="4.7109375" style="67" customWidth="1"/>
    <col min="8" max="8" width="8.7109375" style="67" customWidth="1"/>
    <col min="9" max="9" width="8.140625" style="67" customWidth="1"/>
    <col min="10" max="10" width="11.28515625" style="67" customWidth="1"/>
    <col min="11" max="16384" width="9.140625" style="67"/>
  </cols>
  <sheetData>
    <row r="1" spans="1:10" ht="69" customHeight="1" x14ac:dyDescent="0.25">
      <c r="A1" s="293"/>
      <c r="B1" s="293"/>
      <c r="C1" s="293"/>
      <c r="D1" s="293"/>
      <c r="E1" s="293"/>
      <c r="F1" s="293"/>
      <c r="G1" s="293"/>
      <c r="H1" s="293"/>
      <c r="I1" s="293"/>
      <c r="J1" s="2"/>
    </row>
    <row r="2" spans="1:10" x14ac:dyDescent="0.25">
      <c r="A2" s="294"/>
      <c r="B2" s="294"/>
      <c r="C2" s="294"/>
      <c r="D2" s="294"/>
      <c r="E2" s="294"/>
      <c r="F2" s="294"/>
      <c r="G2" s="294"/>
      <c r="H2" s="294"/>
      <c r="I2" s="294"/>
      <c r="J2" s="2"/>
    </row>
    <row r="3" spans="1:10" ht="12.75" customHeight="1" x14ac:dyDescent="0.25">
      <c r="A3" s="135"/>
      <c r="B3" s="135"/>
      <c r="C3" s="135"/>
      <c r="D3" s="135"/>
      <c r="E3" s="135"/>
      <c r="F3" s="135"/>
      <c r="G3" s="135"/>
      <c r="H3" s="135"/>
      <c r="I3" s="135"/>
      <c r="J3" s="2"/>
    </row>
    <row r="4" spans="1:10" ht="29.25" customHeight="1" thickBot="1" x14ac:dyDescent="0.3">
      <c r="A4" s="285" t="s">
        <v>217</v>
      </c>
      <c r="B4" s="285"/>
      <c r="C4" s="285"/>
      <c r="D4" s="285"/>
      <c r="E4" s="285"/>
      <c r="F4" s="285"/>
      <c r="G4" s="285"/>
      <c r="H4" s="285"/>
      <c r="I4" s="285"/>
      <c r="J4" s="2"/>
    </row>
    <row r="5" spans="1:10" ht="15.75" thickBot="1" x14ac:dyDescent="0.3">
      <c r="A5" s="295" t="s">
        <v>92</v>
      </c>
      <c r="B5" s="264" t="s">
        <v>0</v>
      </c>
      <c r="C5" s="264"/>
      <c r="D5" s="197"/>
      <c r="E5" s="264" t="s">
        <v>2</v>
      </c>
      <c r="F5" s="264"/>
      <c r="G5" s="197"/>
      <c r="H5" s="264" t="s">
        <v>203</v>
      </c>
      <c r="I5" s="264"/>
      <c r="J5" s="2"/>
    </row>
    <row r="6" spans="1:10" ht="15.75" thickBot="1" x14ac:dyDescent="0.3">
      <c r="A6" s="296"/>
      <c r="B6" s="185" t="s">
        <v>3</v>
      </c>
      <c r="C6" s="185" t="s">
        <v>48</v>
      </c>
      <c r="D6" s="185"/>
      <c r="E6" s="185" t="s">
        <v>3</v>
      </c>
      <c r="F6" s="185" t="s">
        <v>48</v>
      </c>
      <c r="G6" s="185"/>
      <c r="H6" s="185" t="s">
        <v>3</v>
      </c>
      <c r="I6" s="185" t="s">
        <v>48</v>
      </c>
      <c r="J6" s="2"/>
    </row>
    <row r="7" spans="1:10" x14ac:dyDescent="0.25">
      <c r="A7" s="292" t="s">
        <v>153</v>
      </c>
      <c r="B7" s="292"/>
      <c r="C7" s="292"/>
      <c r="D7" s="292"/>
      <c r="E7" s="292"/>
      <c r="F7" s="292"/>
      <c r="G7" s="292"/>
      <c r="H7" s="292"/>
      <c r="I7" s="292"/>
      <c r="J7" s="2"/>
    </row>
    <row r="8" spans="1:10" x14ac:dyDescent="0.25">
      <c r="A8" s="168">
        <v>2015</v>
      </c>
      <c r="B8" s="20">
        <v>73</v>
      </c>
      <c r="C8" s="38">
        <v>61.344537815126053</v>
      </c>
      <c r="D8" s="20"/>
      <c r="E8" s="20">
        <v>45</v>
      </c>
      <c r="F8" s="38">
        <v>37.815126050420169</v>
      </c>
      <c r="G8" s="20"/>
      <c r="H8" s="20">
        <v>119</v>
      </c>
      <c r="I8" s="38">
        <v>100</v>
      </c>
      <c r="J8" s="2"/>
    </row>
    <row r="9" spans="1:10" x14ac:dyDescent="0.25">
      <c r="A9" s="168">
        <v>2016</v>
      </c>
      <c r="B9" s="20">
        <v>64</v>
      </c>
      <c r="C9" s="38">
        <v>58.18181818181818</v>
      </c>
      <c r="D9" s="20"/>
      <c r="E9" s="20">
        <v>42</v>
      </c>
      <c r="F9" s="38">
        <v>38.181818181818187</v>
      </c>
      <c r="G9" s="20"/>
      <c r="H9" s="20">
        <v>110</v>
      </c>
      <c r="I9" s="38">
        <v>100</v>
      </c>
      <c r="J9" s="2"/>
    </row>
    <row r="10" spans="1:10" x14ac:dyDescent="0.25">
      <c r="A10" s="168">
        <v>2017</v>
      </c>
      <c r="B10" s="20">
        <v>81</v>
      </c>
      <c r="C10" s="38">
        <v>76.415094339622641</v>
      </c>
      <c r="D10" s="20"/>
      <c r="E10" s="20">
        <v>25</v>
      </c>
      <c r="F10" s="38">
        <v>23.584905660377359</v>
      </c>
      <c r="G10" s="20"/>
      <c r="H10" s="20">
        <v>106</v>
      </c>
      <c r="I10" s="38">
        <v>100</v>
      </c>
      <c r="J10" s="2"/>
    </row>
    <row r="11" spans="1:10" x14ac:dyDescent="0.25">
      <c r="A11" s="168">
        <v>2018</v>
      </c>
      <c r="B11" s="20">
        <v>79</v>
      </c>
      <c r="C11" s="38">
        <v>69.911504424778755</v>
      </c>
      <c r="D11" s="20"/>
      <c r="E11" s="20">
        <v>34</v>
      </c>
      <c r="F11" s="38">
        <v>30.088495575221241</v>
      </c>
      <c r="G11" s="20"/>
      <c r="H11" s="20">
        <v>113</v>
      </c>
      <c r="I11" s="38">
        <v>100</v>
      </c>
      <c r="J11" s="2"/>
    </row>
    <row r="12" spans="1:10" x14ac:dyDescent="0.25">
      <c r="A12" s="168">
        <v>2019</v>
      </c>
      <c r="B12" s="20">
        <v>73</v>
      </c>
      <c r="C12" s="38">
        <v>77.659574468085097</v>
      </c>
      <c r="D12" s="20"/>
      <c r="E12" s="20">
        <v>19</v>
      </c>
      <c r="F12" s="38">
        <v>20.212765957446805</v>
      </c>
      <c r="G12" s="20"/>
      <c r="H12" s="20">
        <v>94</v>
      </c>
      <c r="I12" s="38">
        <v>100</v>
      </c>
      <c r="J12" s="2"/>
    </row>
    <row r="13" spans="1:10" x14ac:dyDescent="0.25">
      <c r="A13" s="118" t="s">
        <v>212</v>
      </c>
      <c r="B13" s="22">
        <v>370</v>
      </c>
      <c r="C13" s="38">
        <v>68.26568265682657</v>
      </c>
      <c r="D13" s="22"/>
      <c r="E13" s="22">
        <v>165</v>
      </c>
      <c r="F13" s="38">
        <v>30.44280442804428</v>
      </c>
      <c r="G13" s="22"/>
      <c r="H13" s="22">
        <v>542</v>
      </c>
      <c r="I13" s="38">
        <v>100</v>
      </c>
      <c r="J13" s="2"/>
    </row>
    <row r="14" spans="1:10" x14ac:dyDescent="0.25">
      <c r="A14" s="292" t="s">
        <v>154</v>
      </c>
      <c r="B14" s="292"/>
      <c r="C14" s="292"/>
      <c r="D14" s="292"/>
      <c r="E14" s="292"/>
      <c r="F14" s="292"/>
      <c r="G14" s="292"/>
      <c r="H14" s="292"/>
      <c r="I14" s="292"/>
      <c r="J14" s="2"/>
    </row>
    <row r="15" spans="1:10" x14ac:dyDescent="0.25">
      <c r="A15" s="168">
        <v>2015</v>
      </c>
      <c r="B15" s="20">
        <v>75</v>
      </c>
      <c r="C15" s="38">
        <v>60.975609756097562</v>
      </c>
      <c r="D15" s="20"/>
      <c r="E15" s="20">
        <v>47</v>
      </c>
      <c r="F15" s="38">
        <v>38.211382113821138</v>
      </c>
      <c r="G15" s="20"/>
      <c r="H15" s="20">
        <v>123</v>
      </c>
      <c r="I15" s="38">
        <v>100</v>
      </c>
      <c r="J15" s="2"/>
    </row>
    <row r="16" spans="1:10" x14ac:dyDescent="0.25">
      <c r="A16" s="168">
        <v>2016</v>
      </c>
      <c r="B16" s="20">
        <v>68</v>
      </c>
      <c r="C16" s="38">
        <v>58.119658119658126</v>
      </c>
      <c r="D16" s="20"/>
      <c r="E16" s="20">
        <v>45</v>
      </c>
      <c r="F16" s="38">
        <v>38.461538461538467</v>
      </c>
      <c r="G16" s="20"/>
      <c r="H16" s="20">
        <v>117</v>
      </c>
      <c r="I16" s="38">
        <v>100</v>
      </c>
      <c r="J16" s="2"/>
    </row>
    <row r="17" spans="1:10" x14ac:dyDescent="0.25">
      <c r="A17" s="168">
        <v>2017</v>
      </c>
      <c r="B17" s="20">
        <v>84</v>
      </c>
      <c r="C17" s="38">
        <v>76.363636363636374</v>
      </c>
      <c r="D17" s="20"/>
      <c r="E17" s="20">
        <v>26</v>
      </c>
      <c r="F17" s="38">
        <v>23.636363636363637</v>
      </c>
      <c r="G17" s="20"/>
      <c r="H17" s="20">
        <v>110</v>
      </c>
      <c r="I17" s="38">
        <v>100</v>
      </c>
      <c r="J17" s="2"/>
    </row>
    <row r="18" spans="1:10" x14ac:dyDescent="0.25">
      <c r="A18" s="168">
        <v>2018</v>
      </c>
      <c r="B18" s="20">
        <v>80</v>
      </c>
      <c r="C18" s="38">
        <v>68.965517241379317</v>
      </c>
      <c r="D18" s="20"/>
      <c r="E18" s="20">
        <v>36</v>
      </c>
      <c r="F18" s="38">
        <v>31.03448275862069</v>
      </c>
      <c r="G18" s="20"/>
      <c r="H18" s="20">
        <v>116</v>
      </c>
      <c r="I18" s="38">
        <v>100</v>
      </c>
      <c r="J18" s="2"/>
    </row>
    <row r="19" spans="1:10" x14ac:dyDescent="0.25">
      <c r="A19" s="168">
        <v>2019</v>
      </c>
      <c r="B19" s="20">
        <v>74</v>
      </c>
      <c r="C19" s="38">
        <v>77.083333333333343</v>
      </c>
      <c r="D19" s="20"/>
      <c r="E19" s="20">
        <v>20</v>
      </c>
      <c r="F19" s="38">
        <v>20.833333333333336</v>
      </c>
      <c r="G19" s="20"/>
      <c r="H19" s="20">
        <v>96</v>
      </c>
      <c r="I19" s="38">
        <v>100</v>
      </c>
      <c r="J19" s="2"/>
    </row>
    <row r="20" spans="1:10" ht="15.75" thickBot="1" x14ac:dyDescent="0.3">
      <c r="A20" s="21" t="s">
        <v>212</v>
      </c>
      <c r="B20" s="21">
        <v>381</v>
      </c>
      <c r="C20" s="46">
        <v>67.793594306049826</v>
      </c>
      <c r="D20" s="21"/>
      <c r="E20" s="21">
        <v>174</v>
      </c>
      <c r="F20" s="46">
        <v>30.960854092526692</v>
      </c>
      <c r="G20" s="21"/>
      <c r="H20" s="21">
        <v>562</v>
      </c>
      <c r="I20" s="46">
        <v>100</v>
      </c>
      <c r="J20" s="2"/>
    </row>
    <row r="21" spans="1:10" ht="15" customHeight="1" x14ac:dyDescent="0.25">
      <c r="A21" s="291" t="s">
        <v>190</v>
      </c>
      <c r="B21" s="291"/>
      <c r="C21" s="291"/>
      <c r="D21" s="291"/>
      <c r="E21" s="291"/>
      <c r="F21" s="291"/>
      <c r="G21" s="291"/>
      <c r="H21" s="291"/>
      <c r="I21" s="291"/>
      <c r="J21" s="2"/>
    </row>
    <row r="22" spans="1:10" ht="15" customHeight="1" x14ac:dyDescent="0.25">
      <c r="A22" s="278" t="s">
        <v>232</v>
      </c>
      <c r="B22" s="278"/>
      <c r="C22" s="278"/>
      <c r="D22" s="278"/>
      <c r="E22" s="278"/>
      <c r="F22" s="278"/>
      <c r="G22" s="278"/>
      <c r="H22" s="278"/>
      <c r="I22" s="278"/>
      <c r="J22" s="2"/>
    </row>
    <row r="23" spans="1:10" x14ac:dyDescent="0.25">
      <c r="A23" s="163" t="s">
        <v>205</v>
      </c>
      <c r="B23" s="129"/>
      <c r="C23" s="129"/>
      <c r="D23" s="129"/>
      <c r="E23" s="129"/>
      <c r="F23" s="129"/>
      <c r="G23" s="129"/>
      <c r="H23" s="129"/>
      <c r="I23" s="129"/>
      <c r="J23" s="2"/>
    </row>
    <row r="24" spans="1:10" x14ac:dyDescent="0.25">
      <c r="A24" s="2"/>
      <c r="B24" s="2"/>
      <c r="C24" s="2"/>
      <c r="D24" s="2"/>
      <c r="E24" s="2"/>
      <c r="F24" s="2"/>
      <c r="G24" s="2"/>
      <c r="H24" s="2"/>
      <c r="I24" s="2"/>
      <c r="J24" s="2"/>
    </row>
  </sheetData>
  <customSheetViews>
    <customSheetView guid="{3D6D7747-F965-46F2-8BB4-A52D584DEF2E}" topLeftCell="A4">
      <selection activeCell="H15" sqref="H15:H19"/>
      <pageMargins left="0.7" right="0.7" top="0.75" bottom="0.75" header="0.3" footer="0.3"/>
    </customSheetView>
    <customSheetView guid="{8DD5A035-81EF-4D38-AF03-E66513517F76}">
      <selection activeCell="N20" sqref="N20"/>
      <pageMargins left="0.7" right="0.7" top="0.75" bottom="0.75" header="0.3" footer="0.3"/>
    </customSheetView>
    <customSheetView guid="{D6CFFD2D-5421-48EA-872C-78052BF06D4E}" topLeftCell="A4">
      <selection activeCell="H15" sqref="H15:H19"/>
      <pageMargins left="0.7" right="0.7" top="0.75" bottom="0.75" header="0.3" footer="0.3"/>
    </customSheetView>
  </customSheetViews>
  <mergeCells count="11">
    <mergeCell ref="A21:I21"/>
    <mergeCell ref="A7:I7"/>
    <mergeCell ref="A14:I14"/>
    <mergeCell ref="A22:I22"/>
    <mergeCell ref="A1:I1"/>
    <mergeCell ref="A2:I2"/>
    <mergeCell ref="A4:I4"/>
    <mergeCell ref="A5:A6"/>
    <mergeCell ref="B5:C5"/>
    <mergeCell ref="E5:F5"/>
    <mergeCell ref="H5:I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8" sqref="J8"/>
    </sheetView>
  </sheetViews>
  <sheetFormatPr defaultRowHeight="15" x14ac:dyDescent="0.25"/>
  <cols>
    <col min="1" max="1" width="17.7109375" style="67" customWidth="1"/>
    <col min="2" max="2" width="10.140625" style="67" customWidth="1"/>
    <col min="3" max="5" width="9.140625" style="67"/>
    <col min="6" max="6" width="12.5703125" style="67" customWidth="1"/>
    <col min="7" max="7" width="6.5703125" style="67" customWidth="1"/>
    <col min="8" max="16384" width="9.140625" style="67"/>
  </cols>
  <sheetData>
    <row r="1" spans="1:7" ht="67.5" customHeight="1" x14ac:dyDescent="0.25">
      <c r="A1" s="293"/>
      <c r="B1" s="293"/>
      <c r="C1" s="293"/>
      <c r="D1" s="293"/>
      <c r="E1" s="293"/>
      <c r="F1" s="293"/>
      <c r="G1" s="2"/>
    </row>
    <row r="2" spans="1:7" x14ac:dyDescent="0.25">
      <c r="A2" s="294"/>
      <c r="B2" s="294"/>
      <c r="C2" s="294"/>
      <c r="D2" s="294"/>
      <c r="E2" s="294"/>
      <c r="F2" s="294"/>
      <c r="G2" s="2"/>
    </row>
    <row r="3" spans="1:7" x14ac:dyDescent="0.25">
      <c r="A3" s="136"/>
      <c r="B3" s="136"/>
      <c r="C3" s="136"/>
      <c r="D3" s="136"/>
      <c r="E3" s="136"/>
      <c r="F3" s="136"/>
      <c r="G3" s="2"/>
    </row>
    <row r="4" spans="1:7" ht="47.25" customHeight="1" thickBot="1" x14ac:dyDescent="0.3">
      <c r="A4" s="285" t="s">
        <v>240</v>
      </c>
      <c r="B4" s="285"/>
      <c r="C4" s="285"/>
      <c r="D4" s="285"/>
      <c r="E4" s="285"/>
      <c r="F4" s="285"/>
      <c r="G4" s="2"/>
    </row>
    <row r="5" spans="1:7" ht="15.75" thickBot="1" x14ac:dyDescent="0.3">
      <c r="A5" s="198" t="s">
        <v>174</v>
      </c>
      <c r="B5" s="165" t="s">
        <v>12</v>
      </c>
      <c r="C5" s="165"/>
      <c r="D5" s="165" t="s">
        <v>13</v>
      </c>
      <c r="E5" s="165"/>
      <c r="F5" s="165" t="s">
        <v>47</v>
      </c>
      <c r="G5" s="2"/>
    </row>
    <row r="6" spans="1:7" x14ac:dyDescent="0.25">
      <c r="A6" s="174" t="s">
        <v>46</v>
      </c>
      <c r="B6" s="38">
        <v>5.8726351813826145</v>
      </c>
      <c r="C6" s="38"/>
      <c r="D6" s="38">
        <v>4.9257221081451057</v>
      </c>
      <c r="E6" s="38"/>
      <c r="F6" s="38">
        <v>5.2439698836413413</v>
      </c>
      <c r="G6" s="2"/>
    </row>
    <row r="7" spans="1:7" x14ac:dyDescent="0.25">
      <c r="A7" s="20" t="s">
        <v>4</v>
      </c>
      <c r="B7" s="38">
        <v>5.2912799452429846</v>
      </c>
      <c r="C7" s="38"/>
      <c r="D7" s="38">
        <v>5.3702943189596164</v>
      </c>
      <c r="E7" s="38"/>
      <c r="F7" s="38">
        <v>5.3539767282683091</v>
      </c>
      <c r="G7" s="2"/>
    </row>
    <row r="8" spans="1:7" x14ac:dyDescent="0.25">
      <c r="A8" s="20" t="s">
        <v>5</v>
      </c>
      <c r="B8" s="38">
        <v>12.861738535249829</v>
      </c>
      <c r="C8" s="38"/>
      <c r="D8" s="38">
        <v>13.24728268309377</v>
      </c>
      <c r="E8" s="38"/>
      <c r="F8" s="38">
        <v>13.041670088980151</v>
      </c>
      <c r="G8" s="2"/>
    </row>
    <row r="9" spans="1:7" x14ac:dyDescent="0.25">
      <c r="A9" s="20" t="s">
        <v>45</v>
      </c>
      <c r="B9" s="38">
        <v>8.8007118412046541</v>
      </c>
      <c r="C9" s="38"/>
      <c r="D9" s="38">
        <v>10.215304585900068</v>
      </c>
      <c r="E9" s="38"/>
      <c r="F9" s="38">
        <v>9.6885420944558511</v>
      </c>
      <c r="G9" s="2"/>
    </row>
    <row r="10" spans="1:7" ht="15.75" thickBot="1" x14ac:dyDescent="0.3">
      <c r="A10" s="21" t="s">
        <v>47</v>
      </c>
      <c r="B10" s="46">
        <v>7.1153456536618753</v>
      </c>
      <c r="C10" s="46"/>
      <c r="D10" s="46">
        <v>6.7435455167693359</v>
      </c>
      <c r="E10" s="46"/>
      <c r="F10" s="46">
        <v>6.8664476386036952</v>
      </c>
      <c r="G10" s="2"/>
    </row>
    <row r="11" spans="1:7" x14ac:dyDescent="0.25">
      <c r="A11" s="199" t="s">
        <v>56</v>
      </c>
      <c r="B11" s="129"/>
      <c r="C11" s="129"/>
      <c r="D11" s="129"/>
      <c r="E11" s="129"/>
      <c r="F11" s="129"/>
      <c r="G11" s="2"/>
    </row>
    <row r="12" spans="1:7" ht="20.25" customHeight="1" x14ac:dyDescent="0.25">
      <c r="A12" s="262" t="s">
        <v>175</v>
      </c>
      <c r="B12" s="262"/>
      <c r="C12" s="262"/>
      <c r="D12" s="262"/>
      <c r="E12" s="262"/>
      <c r="F12" s="262"/>
      <c r="G12" s="2"/>
    </row>
    <row r="13" spans="1:7" x14ac:dyDescent="0.25">
      <c r="A13" s="163" t="s">
        <v>112</v>
      </c>
      <c r="B13" s="129"/>
      <c r="C13" s="129"/>
      <c r="D13" s="129"/>
      <c r="E13" s="129"/>
      <c r="F13" s="129"/>
      <c r="G13" s="2"/>
    </row>
    <row r="14" spans="1:7" x14ac:dyDescent="0.25">
      <c r="A14" s="2"/>
      <c r="B14" s="2"/>
      <c r="C14" s="2"/>
      <c r="D14" s="2"/>
      <c r="E14" s="2"/>
      <c r="F14" s="2"/>
      <c r="G14" s="2"/>
    </row>
  </sheetData>
  <customSheetViews>
    <customSheetView guid="{3D6D7747-F965-46F2-8BB4-A52D584DEF2E}">
      <selection activeCell="J8" sqref="J8"/>
      <pageMargins left="0.7" right="0.7" top="0.75" bottom="0.75" header="0.3" footer="0.3"/>
      <pageSetup paperSize="9" orientation="portrait" r:id="rId1"/>
    </customSheetView>
    <customSheetView guid="{8DD5A035-81EF-4D38-AF03-E66513517F76}">
      <selection activeCell="J8" sqref="J8"/>
      <pageMargins left="0.7" right="0.7" top="0.75" bottom="0.75" header="0.3" footer="0.3"/>
      <pageSetup paperSize="9" orientation="portrait" r:id="rId2"/>
    </customSheetView>
    <customSheetView guid="{D6CFFD2D-5421-48EA-872C-78052BF06D4E}">
      <selection activeCell="J8" sqref="J8"/>
      <pageMargins left="0.7" right="0.7" top="0.75" bottom="0.75" header="0.3" footer="0.3"/>
      <pageSetup paperSize="9" orientation="portrait" r:id="rId3"/>
    </customSheetView>
  </customSheetViews>
  <mergeCells count="4">
    <mergeCell ref="A12:F12"/>
    <mergeCell ref="A1:F1"/>
    <mergeCell ref="A2:F2"/>
    <mergeCell ref="A4:F4"/>
  </mergeCells>
  <pageMargins left="0.7" right="0.7" top="0.75" bottom="0.75" header="0.3" footer="0.3"/>
  <pageSetup paperSize="9" orientation="portrait" r:id="rId4"/>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SheetLayoutView="100" workbookViewId="0">
      <selection activeCell="J39" sqref="J39"/>
    </sheetView>
  </sheetViews>
  <sheetFormatPr defaultColWidth="9.140625" defaultRowHeight="15" customHeight="1" x14ac:dyDescent="0.2"/>
  <cols>
    <col min="1" max="1" width="14.28515625" style="81" customWidth="1"/>
    <col min="2" max="3" width="9.140625" style="81"/>
    <col min="4" max="4" width="3.5703125" style="81" customWidth="1"/>
    <col min="5" max="5" width="9.140625" style="81"/>
    <col min="6" max="6" width="10.5703125" style="81" customWidth="1"/>
    <col min="7" max="7" width="4" style="81" customWidth="1"/>
    <col min="8" max="8" width="7.7109375" style="81" bestFit="1" customWidth="1"/>
    <col min="9" max="9" width="9" style="81" customWidth="1"/>
    <col min="10" max="10" width="2.5703125" style="81" customWidth="1"/>
    <col min="11" max="16384" width="9.140625" style="81"/>
  </cols>
  <sheetData>
    <row r="1" spans="1:11" ht="64.5" customHeight="1" x14ac:dyDescent="0.2">
      <c r="A1" s="14"/>
      <c r="B1" s="14"/>
      <c r="C1" s="14"/>
      <c r="D1" s="14"/>
      <c r="E1" s="14"/>
      <c r="F1" s="14"/>
      <c r="G1" s="14"/>
      <c r="H1" s="14"/>
      <c r="I1" s="14"/>
      <c r="J1" s="14"/>
    </row>
    <row r="2" spans="1:11" ht="15" customHeight="1" x14ac:dyDescent="0.2">
      <c r="A2" s="102"/>
      <c r="B2" s="102"/>
      <c r="C2" s="102"/>
      <c r="D2" s="102"/>
      <c r="E2" s="102"/>
      <c r="F2" s="102"/>
      <c r="G2" s="102"/>
      <c r="H2" s="102"/>
      <c r="I2" s="102"/>
      <c r="J2" s="14"/>
    </row>
    <row r="3" spans="1:11" ht="15" customHeight="1" x14ac:dyDescent="0.2">
      <c r="A3" s="14"/>
      <c r="B3" s="14"/>
      <c r="C3" s="14"/>
      <c r="D3" s="14"/>
      <c r="E3" s="14"/>
      <c r="F3" s="14"/>
      <c r="G3" s="14"/>
      <c r="H3" s="14"/>
      <c r="I3" s="14"/>
      <c r="J3" s="14"/>
    </row>
    <row r="4" spans="1:11" ht="34.5" customHeight="1" thickBot="1" x14ac:dyDescent="0.25">
      <c r="A4" s="260" t="s">
        <v>243</v>
      </c>
      <c r="B4" s="260"/>
      <c r="C4" s="260"/>
      <c r="D4" s="260"/>
      <c r="E4" s="260"/>
      <c r="F4" s="260"/>
      <c r="G4" s="260"/>
      <c r="H4" s="260"/>
      <c r="I4" s="260"/>
      <c r="J4" s="31"/>
      <c r="K4" s="77"/>
    </row>
    <row r="5" spans="1:11" ht="15" customHeight="1" thickBot="1" x14ac:dyDescent="0.25">
      <c r="A5" s="20"/>
      <c r="B5" s="264" t="s">
        <v>12</v>
      </c>
      <c r="C5" s="264"/>
      <c r="D5" s="40"/>
      <c r="E5" s="264" t="s">
        <v>58</v>
      </c>
      <c r="F5" s="264"/>
      <c r="G5" s="40"/>
      <c r="H5" s="264" t="s">
        <v>47</v>
      </c>
      <c r="I5" s="264"/>
      <c r="J5" s="31"/>
      <c r="K5" s="77"/>
    </row>
    <row r="6" spans="1:11" ht="15" customHeight="1" thickBot="1" x14ac:dyDescent="0.25">
      <c r="A6" s="21" t="s">
        <v>90</v>
      </c>
      <c r="B6" s="30" t="s">
        <v>8</v>
      </c>
      <c r="C6" s="30" t="s">
        <v>48</v>
      </c>
      <c r="D6" s="30"/>
      <c r="E6" s="30" t="s">
        <v>8</v>
      </c>
      <c r="F6" s="30" t="s">
        <v>57</v>
      </c>
      <c r="G6" s="30"/>
      <c r="H6" s="30" t="s">
        <v>8</v>
      </c>
      <c r="I6" s="30" t="s">
        <v>57</v>
      </c>
      <c r="J6" s="31"/>
      <c r="K6" s="77"/>
    </row>
    <row r="7" spans="1:11" ht="15" customHeight="1" x14ac:dyDescent="0.2">
      <c r="A7" s="174" t="s">
        <v>46</v>
      </c>
      <c r="B7" s="173">
        <v>32</v>
      </c>
      <c r="C7" s="177">
        <v>34.042553191489361</v>
      </c>
      <c r="D7" s="177"/>
      <c r="E7" s="202">
        <v>62</v>
      </c>
      <c r="F7" s="177">
        <v>65.957446808510639</v>
      </c>
      <c r="G7" s="177"/>
      <c r="H7" s="202">
        <v>94</v>
      </c>
      <c r="I7" s="177">
        <v>100</v>
      </c>
      <c r="J7" s="31"/>
      <c r="K7" s="80"/>
    </row>
    <row r="8" spans="1:11" ht="15" customHeight="1" x14ac:dyDescent="0.2">
      <c r="A8" s="20" t="s">
        <v>4</v>
      </c>
      <c r="B8" s="20">
        <v>9</v>
      </c>
      <c r="C8" s="177">
        <v>15</v>
      </c>
      <c r="D8" s="177"/>
      <c r="E8" s="202">
        <v>51</v>
      </c>
      <c r="F8" s="177">
        <v>85</v>
      </c>
      <c r="G8" s="177"/>
      <c r="H8" s="202">
        <v>60</v>
      </c>
      <c r="I8" s="177">
        <v>100</v>
      </c>
      <c r="J8" s="31"/>
      <c r="K8" s="80"/>
    </row>
    <row r="9" spans="1:11" ht="15" customHeight="1" x14ac:dyDescent="0.2">
      <c r="A9" s="20" t="s">
        <v>5</v>
      </c>
      <c r="B9" s="20">
        <v>8</v>
      </c>
      <c r="C9" s="177">
        <v>53.333333333333336</v>
      </c>
      <c r="D9" s="177"/>
      <c r="E9" s="202">
        <v>7</v>
      </c>
      <c r="F9" s="177">
        <v>46.666666666666664</v>
      </c>
      <c r="G9" s="177"/>
      <c r="H9" s="202">
        <v>15</v>
      </c>
      <c r="I9" s="177">
        <v>100</v>
      </c>
      <c r="J9" s="31"/>
      <c r="K9" s="80"/>
    </row>
    <row r="10" spans="1:11" ht="15" customHeight="1" x14ac:dyDescent="0.2">
      <c r="A10" s="20" t="s">
        <v>45</v>
      </c>
      <c r="B10" s="20">
        <v>73</v>
      </c>
      <c r="C10" s="177">
        <v>36.318407960199004</v>
      </c>
      <c r="D10" s="177"/>
      <c r="E10" s="202">
        <v>128</v>
      </c>
      <c r="F10" s="177">
        <v>63.681592039800996</v>
      </c>
      <c r="G10" s="177"/>
      <c r="H10" s="202">
        <v>201</v>
      </c>
      <c r="I10" s="177">
        <v>100</v>
      </c>
      <c r="J10" s="31"/>
      <c r="K10" s="80"/>
    </row>
    <row r="11" spans="1:11" s="84" customFormat="1" ht="15" customHeight="1" thickBot="1" x14ac:dyDescent="0.3">
      <c r="A11" s="21" t="s">
        <v>47</v>
      </c>
      <c r="B11" s="21">
        <v>122</v>
      </c>
      <c r="C11" s="182">
        <v>32.972972972972975</v>
      </c>
      <c r="D11" s="182"/>
      <c r="E11" s="203">
        <v>248</v>
      </c>
      <c r="F11" s="182">
        <v>67.027027027027032</v>
      </c>
      <c r="G11" s="182"/>
      <c r="H11" s="203">
        <v>370</v>
      </c>
      <c r="I11" s="182">
        <v>100</v>
      </c>
      <c r="J11" s="12"/>
      <c r="K11" s="78"/>
    </row>
    <row r="12" spans="1:11" ht="15" customHeight="1" x14ac:dyDescent="0.2">
      <c r="A12" s="199" t="s">
        <v>56</v>
      </c>
      <c r="B12" s="133"/>
      <c r="C12" s="133"/>
      <c r="D12" s="133"/>
      <c r="E12" s="133"/>
      <c r="F12" s="133"/>
      <c r="G12" s="133"/>
      <c r="H12" s="133"/>
      <c r="I12" s="18"/>
      <c r="J12" s="31"/>
      <c r="K12" s="77"/>
    </row>
    <row r="13" spans="1:11" ht="15" customHeight="1" x14ac:dyDescent="0.2">
      <c r="A13" s="200" t="s">
        <v>137</v>
      </c>
      <c r="B13" s="133"/>
      <c r="C13" s="133"/>
      <c r="D13" s="133"/>
      <c r="E13" s="133"/>
      <c r="F13" s="133"/>
      <c r="G13" s="133"/>
      <c r="H13" s="133"/>
      <c r="I13" s="18"/>
      <c r="J13" s="31"/>
      <c r="K13" s="77"/>
    </row>
    <row r="14" spans="1:11" ht="15" customHeight="1" x14ac:dyDescent="0.2">
      <c r="A14" s="163" t="s">
        <v>112</v>
      </c>
      <c r="B14" s="133"/>
      <c r="C14" s="133"/>
      <c r="D14" s="133"/>
      <c r="E14" s="133"/>
      <c r="F14" s="133"/>
      <c r="G14" s="133"/>
      <c r="H14" s="133"/>
      <c r="I14" s="18"/>
      <c r="J14" s="31"/>
      <c r="K14" s="77"/>
    </row>
    <row r="15" spans="1:11" ht="15" customHeight="1" x14ac:dyDescent="0.25">
      <c r="A15" s="2"/>
      <c r="B15" s="2"/>
      <c r="C15" s="2"/>
      <c r="D15" s="2"/>
      <c r="E15" s="2"/>
      <c r="F15" s="2"/>
      <c r="G15" s="2"/>
      <c r="H15" s="2"/>
      <c r="I15" s="2"/>
      <c r="J15" s="2"/>
      <c r="K15" s="67"/>
    </row>
  </sheetData>
  <customSheetViews>
    <customSheetView guid="{3D6D7747-F965-46F2-8BB4-A52D584DEF2E}">
      <selection activeCell="J39" sqref="J39"/>
      <pageMargins left="0.7" right="0.7" top="0.75" bottom="0.75" header="0.3" footer="0.3"/>
      <pageSetup paperSize="9" orientation="portrait" r:id="rId1"/>
    </customSheetView>
    <customSheetView guid="{8DD5A035-81EF-4D38-AF03-E66513517F76}">
      <selection activeCell="J39" sqref="J39"/>
      <pageMargins left="0.7" right="0.7" top="0.75" bottom="0.75" header="0.3" footer="0.3"/>
      <pageSetup paperSize="9" orientation="portrait" r:id="rId2"/>
    </customSheetView>
    <customSheetView guid="{D6CFFD2D-5421-48EA-872C-78052BF06D4E}">
      <selection activeCell="J39" sqref="J39"/>
      <pageMargins left="0.7" right="0.7" top="0.75" bottom="0.75" header="0.3" footer="0.3"/>
      <pageSetup paperSize="9" orientation="portrait" r:id="rId3"/>
    </customSheetView>
  </customSheetViews>
  <mergeCells count="4">
    <mergeCell ref="A4:I4"/>
    <mergeCell ref="B5:C5"/>
    <mergeCell ref="E5:F5"/>
    <mergeCell ref="H5:I5"/>
  </mergeCell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A13" sqref="A13:A14"/>
    </sheetView>
  </sheetViews>
  <sheetFormatPr defaultColWidth="9.140625" defaultRowHeight="15" x14ac:dyDescent="0.25"/>
  <cols>
    <col min="1" max="9" width="9.140625" style="67"/>
    <col min="10" max="10" width="4.5703125" style="67" customWidth="1"/>
    <col min="11" max="16384" width="9.140625" style="67"/>
  </cols>
  <sheetData>
    <row r="1" spans="1:20" ht="63" customHeight="1" x14ac:dyDescent="0.25">
      <c r="A1" s="64"/>
      <c r="B1" s="64"/>
      <c r="C1" s="64"/>
      <c r="D1" s="64"/>
      <c r="E1" s="64"/>
      <c r="F1" s="64"/>
      <c r="G1" s="64"/>
      <c r="H1" s="64"/>
      <c r="I1" s="64"/>
      <c r="J1" s="65"/>
      <c r="K1" s="66"/>
      <c r="L1" s="66"/>
      <c r="M1" s="66"/>
      <c r="N1" s="66"/>
      <c r="O1" s="66"/>
      <c r="P1" s="66"/>
      <c r="Q1" s="66"/>
      <c r="R1" s="66"/>
      <c r="S1" s="66"/>
      <c r="T1" s="66"/>
    </row>
    <row r="2" spans="1:20" x14ac:dyDescent="0.25">
      <c r="A2" s="55"/>
      <c r="B2" s="55"/>
      <c r="C2" s="55"/>
      <c r="D2" s="55"/>
      <c r="E2" s="55"/>
      <c r="F2" s="55"/>
      <c r="G2" s="55"/>
      <c r="H2" s="55"/>
      <c r="I2" s="55"/>
      <c r="J2" s="65"/>
      <c r="K2" s="66"/>
      <c r="L2" s="66"/>
      <c r="M2" s="66"/>
      <c r="N2" s="66"/>
      <c r="O2" s="66"/>
      <c r="P2" s="66"/>
      <c r="Q2" s="66"/>
      <c r="R2" s="66"/>
      <c r="S2" s="66"/>
      <c r="T2" s="66"/>
    </row>
    <row r="3" spans="1:20" x14ac:dyDescent="0.25">
      <c r="A3" s="50"/>
      <c r="B3" s="50"/>
      <c r="C3" s="50"/>
      <c r="D3" s="50"/>
      <c r="E3" s="50"/>
      <c r="F3" s="50"/>
      <c r="G3" s="50"/>
      <c r="H3" s="64"/>
      <c r="I3" s="50"/>
      <c r="J3" s="65"/>
      <c r="K3" s="66"/>
      <c r="L3" s="66"/>
      <c r="M3" s="66"/>
      <c r="N3" s="66"/>
      <c r="O3" s="66"/>
      <c r="P3" s="66"/>
      <c r="Q3" s="66"/>
      <c r="R3" s="66"/>
      <c r="S3" s="66"/>
      <c r="T3" s="66"/>
    </row>
    <row r="4" spans="1:20" ht="18.75" thickBot="1" x14ac:dyDescent="0.3">
      <c r="A4" s="68" t="s">
        <v>97</v>
      </c>
      <c r="B4" s="58"/>
      <c r="C4" s="58"/>
      <c r="D4" s="58"/>
      <c r="E4" s="58"/>
      <c r="F4" s="58"/>
      <c r="G4" s="58"/>
      <c r="H4" s="64"/>
      <c r="I4" s="50"/>
      <c r="J4" s="69"/>
      <c r="K4" s="70"/>
      <c r="L4" s="70"/>
      <c r="M4" s="52"/>
      <c r="N4" s="70"/>
      <c r="O4" s="70"/>
      <c r="P4" s="70"/>
      <c r="Q4" s="70"/>
      <c r="R4" s="70"/>
      <c r="S4" s="70"/>
      <c r="T4" s="70"/>
    </row>
    <row r="5" spans="1:20" x14ac:dyDescent="0.25">
      <c r="A5" s="71" t="s">
        <v>98</v>
      </c>
      <c r="B5" s="72" t="s">
        <v>99</v>
      </c>
      <c r="C5" s="73"/>
      <c r="D5" s="73"/>
      <c r="E5" s="65"/>
      <c r="F5" s="65"/>
      <c r="G5" s="65"/>
      <c r="H5" s="64"/>
      <c r="I5" s="50"/>
      <c r="J5" s="69"/>
      <c r="K5" s="70"/>
      <c r="L5" s="70"/>
      <c r="M5" s="52"/>
      <c r="N5" s="70"/>
      <c r="O5" s="70"/>
      <c r="P5" s="70"/>
      <c r="Q5" s="70"/>
      <c r="R5" s="70"/>
      <c r="S5" s="70"/>
      <c r="T5" s="70"/>
    </row>
    <row r="6" spans="1:20" x14ac:dyDescent="0.25">
      <c r="A6" s="71" t="s">
        <v>100</v>
      </c>
      <c r="B6" s="72" t="s">
        <v>89</v>
      </c>
      <c r="C6" s="74"/>
      <c r="D6" s="73"/>
      <c r="E6" s="65"/>
      <c r="F6" s="65"/>
      <c r="G6" s="65"/>
      <c r="H6" s="64"/>
      <c r="I6" s="50"/>
      <c r="J6" s="69"/>
      <c r="K6" s="70"/>
      <c r="L6" s="70"/>
      <c r="M6" s="52"/>
      <c r="N6" s="70"/>
      <c r="O6" s="70"/>
      <c r="P6" s="70"/>
      <c r="Q6" s="70"/>
      <c r="R6" s="70"/>
      <c r="S6" s="70"/>
      <c r="T6" s="70"/>
    </row>
    <row r="7" spans="1:20" x14ac:dyDescent="0.25">
      <c r="A7" s="71" t="s">
        <v>101</v>
      </c>
      <c r="B7" s="72" t="s">
        <v>45</v>
      </c>
      <c r="C7" s="74"/>
      <c r="D7" s="73"/>
      <c r="E7" s="65"/>
      <c r="F7" s="65"/>
      <c r="G7" s="65"/>
      <c r="H7" s="64"/>
      <c r="I7" s="69"/>
      <c r="J7" s="69"/>
      <c r="K7" s="70"/>
      <c r="L7" s="70"/>
      <c r="M7" s="70"/>
      <c r="N7" s="70"/>
      <c r="O7" s="70"/>
      <c r="P7" s="70"/>
      <c r="Q7" s="70"/>
      <c r="R7" s="70"/>
      <c r="S7" s="70"/>
      <c r="T7" s="70"/>
    </row>
    <row r="8" spans="1:20" x14ac:dyDescent="0.25">
      <c r="A8" s="71" t="s">
        <v>102</v>
      </c>
      <c r="B8" s="72" t="s">
        <v>46</v>
      </c>
      <c r="C8" s="74"/>
      <c r="D8" s="73"/>
      <c r="E8" s="65"/>
      <c r="F8" s="65"/>
      <c r="G8" s="65"/>
      <c r="H8" s="64"/>
      <c r="I8" s="69"/>
      <c r="J8" s="69"/>
      <c r="K8" s="70"/>
      <c r="L8" s="70"/>
      <c r="M8" s="70"/>
      <c r="N8" s="70"/>
      <c r="O8" s="70"/>
      <c r="P8" s="70"/>
      <c r="Q8" s="70"/>
      <c r="R8" s="70"/>
      <c r="S8" s="70"/>
      <c r="T8" s="70"/>
    </row>
    <row r="9" spans="1:20" x14ac:dyDescent="0.25">
      <c r="A9" s="71" t="s">
        <v>103</v>
      </c>
      <c r="B9" s="72" t="s">
        <v>5</v>
      </c>
      <c r="C9" s="74"/>
      <c r="D9" s="73"/>
      <c r="E9" s="65"/>
      <c r="F9" s="65"/>
      <c r="G9" s="65"/>
      <c r="H9" s="64"/>
      <c r="I9" s="69"/>
      <c r="J9" s="69"/>
      <c r="K9" s="70"/>
      <c r="L9" s="70"/>
      <c r="M9" s="70"/>
      <c r="N9" s="70"/>
      <c r="O9" s="70"/>
      <c r="P9" s="70"/>
      <c r="Q9" s="70"/>
      <c r="R9" s="70"/>
      <c r="S9" s="70"/>
      <c r="T9" s="70"/>
    </row>
    <row r="10" spans="1:20" x14ac:dyDescent="0.25">
      <c r="A10" s="71" t="s">
        <v>104</v>
      </c>
      <c r="B10" s="72" t="s">
        <v>4</v>
      </c>
      <c r="C10" s="74"/>
      <c r="D10" s="73"/>
      <c r="E10" s="65"/>
      <c r="F10" s="65"/>
      <c r="G10" s="65"/>
      <c r="H10" s="64"/>
      <c r="I10" s="69"/>
      <c r="J10" s="69"/>
      <c r="K10" s="70"/>
      <c r="L10" s="70"/>
      <c r="M10" s="70"/>
      <c r="N10" s="70"/>
      <c r="O10" s="70"/>
      <c r="P10" s="70"/>
      <c r="Q10" s="70"/>
      <c r="R10" s="70"/>
      <c r="S10" s="70"/>
      <c r="T10" s="70"/>
    </row>
    <row r="11" spans="1:20" x14ac:dyDescent="0.25">
      <c r="A11" s="65"/>
      <c r="B11" s="65"/>
      <c r="C11" s="65"/>
      <c r="D11" s="65"/>
      <c r="E11" s="65"/>
      <c r="F11" s="65"/>
      <c r="G11" s="65"/>
      <c r="H11" s="64"/>
      <c r="I11" s="69"/>
      <c r="J11" s="69"/>
      <c r="K11" s="70"/>
      <c r="L11" s="70"/>
      <c r="M11" s="70"/>
    </row>
    <row r="12" spans="1:20" ht="18.75" thickBot="1" x14ac:dyDescent="0.3">
      <c r="A12" s="68" t="s">
        <v>53</v>
      </c>
      <c r="B12" s="58"/>
      <c r="C12" s="58"/>
      <c r="D12" s="58"/>
      <c r="E12" s="58"/>
      <c r="F12" s="58"/>
      <c r="G12" s="58"/>
      <c r="H12" s="64"/>
      <c r="I12" s="50"/>
      <c r="J12" s="69"/>
      <c r="K12" s="70"/>
      <c r="L12" s="70"/>
      <c r="M12" s="52"/>
    </row>
    <row r="13" spans="1:20" x14ac:dyDescent="0.25">
      <c r="A13" s="39" t="s">
        <v>105</v>
      </c>
      <c r="B13" s="72" t="s">
        <v>106</v>
      </c>
      <c r="C13" s="65"/>
      <c r="D13" s="65"/>
      <c r="E13" s="65"/>
      <c r="F13" s="65"/>
      <c r="G13" s="65"/>
      <c r="H13" s="64"/>
      <c r="I13" s="50"/>
      <c r="J13" s="69"/>
      <c r="K13" s="70"/>
      <c r="L13" s="70"/>
      <c r="M13" s="52"/>
    </row>
    <row r="14" spans="1:20" x14ac:dyDescent="0.25">
      <c r="A14" s="71" t="s">
        <v>52</v>
      </c>
      <c r="B14" s="72" t="s">
        <v>107</v>
      </c>
      <c r="C14" s="74"/>
      <c r="D14" s="74"/>
      <c r="E14" s="74"/>
      <c r="F14" s="74"/>
      <c r="G14" s="74"/>
      <c r="H14" s="75"/>
      <c r="I14" s="76"/>
      <c r="J14" s="69"/>
      <c r="K14" s="70"/>
      <c r="L14" s="70"/>
      <c r="M14" s="70"/>
    </row>
    <row r="15" spans="1:20" x14ac:dyDescent="0.25">
      <c r="A15" s="65"/>
      <c r="B15" s="65"/>
      <c r="C15" s="65"/>
      <c r="D15" s="65"/>
      <c r="E15" s="65"/>
      <c r="F15" s="65"/>
      <c r="G15" s="65"/>
      <c r="H15" s="64"/>
      <c r="I15" s="69"/>
      <c r="J15" s="69"/>
      <c r="K15" s="70"/>
      <c r="L15" s="70"/>
      <c r="M15" s="70"/>
    </row>
  </sheetData>
  <customSheetViews>
    <customSheetView guid="{3D6D7747-F965-46F2-8BB4-A52D584DEF2E}">
      <selection activeCell="A13" sqref="A13:A14"/>
      <pageMargins left="0.7" right="0.7" top="0.75" bottom="0.75" header="0.3" footer="0.3"/>
    </customSheetView>
    <customSheetView guid="{8DD5A035-81EF-4D38-AF03-E66513517F76}">
      <pageMargins left="0.7" right="0.7" top="0.75" bottom="0.75" header="0.3" footer="0.3"/>
    </customSheetView>
    <customSheetView guid="{D6CFFD2D-5421-48EA-872C-78052BF06D4E}">
      <selection activeCell="A13" sqref="A13:A14"/>
      <pageMargins left="0.7" right="0.7" top="0.75" bottom="0.75" header="0.3" footer="0.3"/>
    </customSheetView>
  </customSheetView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A17" sqref="A17:I17"/>
    </sheetView>
  </sheetViews>
  <sheetFormatPr defaultColWidth="9.140625" defaultRowHeight="15" customHeight="1" x14ac:dyDescent="0.2"/>
  <cols>
    <col min="1" max="2" width="9.140625" style="81"/>
    <col min="3" max="3" width="12" style="81" customWidth="1"/>
    <col min="4" max="4" width="3.5703125" style="81" customWidth="1"/>
    <col min="5" max="5" width="13.140625" style="81" customWidth="1"/>
    <col min="6" max="6" width="16.28515625" style="81" bestFit="1" customWidth="1"/>
    <col min="7" max="7" width="4" style="81" customWidth="1"/>
    <col min="8" max="8" width="9.42578125" style="81" customWidth="1"/>
    <col min="9" max="9" width="11.28515625" style="81" bestFit="1" customWidth="1"/>
    <col min="10" max="10" width="2.7109375" style="81" customWidth="1"/>
    <col min="11" max="16384" width="9.140625" style="81"/>
  </cols>
  <sheetData>
    <row r="1" spans="1:14" ht="63.75" customHeight="1" x14ac:dyDescent="0.2">
      <c r="A1" s="14"/>
      <c r="B1" s="14"/>
      <c r="C1" s="14"/>
      <c r="D1" s="14"/>
      <c r="E1" s="14"/>
      <c r="F1" s="14"/>
      <c r="G1" s="14"/>
      <c r="H1" s="14"/>
      <c r="I1" s="14"/>
      <c r="J1" s="14"/>
    </row>
    <row r="2" spans="1:14" ht="15" customHeight="1" x14ac:dyDescent="0.2">
      <c r="A2" s="102"/>
      <c r="B2" s="102"/>
      <c r="C2" s="102"/>
      <c r="D2" s="102"/>
      <c r="E2" s="102"/>
      <c r="F2" s="102"/>
      <c r="G2" s="102"/>
      <c r="H2" s="102"/>
      <c r="I2" s="102"/>
      <c r="J2" s="14"/>
    </row>
    <row r="3" spans="1:14" ht="15" customHeight="1" x14ac:dyDescent="0.2">
      <c r="A3" s="14"/>
      <c r="B3" s="14"/>
      <c r="C3" s="14"/>
      <c r="D3" s="14"/>
      <c r="E3" s="14"/>
      <c r="F3" s="14"/>
      <c r="G3" s="14"/>
      <c r="H3" s="14"/>
      <c r="I3" s="14"/>
      <c r="J3" s="14"/>
    </row>
    <row r="4" spans="1:14" ht="30" customHeight="1" thickBot="1" x14ac:dyDescent="0.25">
      <c r="A4" s="260" t="s">
        <v>218</v>
      </c>
      <c r="B4" s="260"/>
      <c r="C4" s="260"/>
      <c r="D4" s="260"/>
      <c r="E4" s="260"/>
      <c r="F4" s="260"/>
      <c r="G4" s="260"/>
      <c r="H4" s="260"/>
      <c r="I4" s="260"/>
      <c r="J4" s="14"/>
    </row>
    <row r="5" spans="1:14" ht="15" customHeight="1" thickBot="1" x14ac:dyDescent="0.25">
      <c r="A5" s="20"/>
      <c r="B5" s="264" t="s">
        <v>54</v>
      </c>
      <c r="C5" s="264"/>
      <c r="D5" s="40"/>
      <c r="E5" s="264" t="s">
        <v>55</v>
      </c>
      <c r="F5" s="264"/>
      <c r="G5" s="40"/>
      <c r="H5" s="264" t="s">
        <v>206</v>
      </c>
      <c r="I5" s="264"/>
      <c r="J5" s="31"/>
    </row>
    <row r="6" spans="1:14" s="134" customFormat="1" ht="34.5" thickBot="1" x14ac:dyDescent="0.25">
      <c r="A6" s="21" t="s">
        <v>66</v>
      </c>
      <c r="B6" s="30" t="s">
        <v>8</v>
      </c>
      <c r="C6" s="41" t="s">
        <v>236</v>
      </c>
      <c r="D6" s="30"/>
      <c r="E6" s="30" t="s">
        <v>8</v>
      </c>
      <c r="F6" s="41" t="s">
        <v>236</v>
      </c>
      <c r="G6" s="30"/>
      <c r="H6" s="30" t="s">
        <v>8</v>
      </c>
      <c r="I6" s="41" t="s">
        <v>236</v>
      </c>
      <c r="J6" s="133"/>
    </row>
    <row r="7" spans="1:14" ht="18" customHeight="1" x14ac:dyDescent="0.2">
      <c r="A7" s="174" t="s">
        <v>88</v>
      </c>
      <c r="B7" s="247" t="s">
        <v>105</v>
      </c>
      <c r="C7" s="247" t="s">
        <v>105</v>
      </c>
      <c r="D7" s="232"/>
      <c r="E7" s="247" t="s">
        <v>105</v>
      </c>
      <c r="F7" s="247" t="s">
        <v>105</v>
      </c>
      <c r="G7" s="232"/>
      <c r="H7" s="247" t="s">
        <v>105</v>
      </c>
      <c r="I7" s="247" t="s">
        <v>105</v>
      </c>
      <c r="J7" s="31"/>
    </row>
    <row r="8" spans="1:14" ht="15" customHeight="1" x14ac:dyDescent="0.25">
      <c r="A8" s="192" t="s">
        <v>9</v>
      </c>
      <c r="B8" s="23">
        <v>48</v>
      </c>
      <c r="C8" s="239">
        <v>12151.898734177215</v>
      </c>
      <c r="D8" s="127"/>
      <c r="E8" s="23">
        <v>12</v>
      </c>
      <c r="F8" s="239">
        <v>27272.727272727272</v>
      </c>
      <c r="G8" s="127"/>
      <c r="H8" s="23">
        <v>60</v>
      </c>
      <c r="I8" s="239">
        <v>13544.018058690746</v>
      </c>
      <c r="J8" s="31"/>
      <c r="M8" s="67"/>
      <c r="N8" s="67"/>
    </row>
    <row r="9" spans="1:14" ht="15" customHeight="1" x14ac:dyDescent="0.25">
      <c r="A9" s="20" t="s">
        <v>10</v>
      </c>
      <c r="B9" s="23">
        <v>64</v>
      </c>
      <c r="C9" s="239">
        <v>6445.1158106747234</v>
      </c>
      <c r="D9" s="127"/>
      <c r="E9" s="23">
        <v>13</v>
      </c>
      <c r="F9" s="239">
        <v>12500</v>
      </c>
      <c r="G9" s="127"/>
      <c r="H9" s="23">
        <v>77</v>
      </c>
      <c r="I9" s="239">
        <v>6924.4604316546765</v>
      </c>
      <c r="J9" s="31"/>
      <c r="M9" s="67"/>
      <c r="N9" s="67"/>
    </row>
    <row r="10" spans="1:14" ht="15" customHeight="1" x14ac:dyDescent="0.25">
      <c r="A10" s="20" t="s">
        <v>11</v>
      </c>
      <c r="B10" s="23">
        <v>166</v>
      </c>
      <c r="C10" s="239">
        <v>9268.5650474595204</v>
      </c>
      <c r="D10" s="127"/>
      <c r="E10" s="23">
        <v>35</v>
      </c>
      <c r="F10" s="239">
        <v>19774.011299435027</v>
      </c>
      <c r="G10" s="127"/>
      <c r="H10" s="23">
        <v>204</v>
      </c>
      <c r="I10" s="239">
        <v>10297.829379101464</v>
      </c>
      <c r="J10" s="31"/>
      <c r="M10" s="67"/>
      <c r="N10" s="67"/>
    </row>
    <row r="11" spans="1:14" ht="15" customHeight="1" x14ac:dyDescent="0.25">
      <c r="A11" s="20" t="s">
        <v>49</v>
      </c>
      <c r="B11" s="23">
        <v>103</v>
      </c>
      <c r="C11" s="239">
        <v>8910.0346020761244</v>
      </c>
      <c r="D11" s="127"/>
      <c r="E11" s="23">
        <v>114</v>
      </c>
      <c r="F11" s="239">
        <v>17592.592592592591</v>
      </c>
      <c r="G11" s="127"/>
      <c r="H11" s="23">
        <v>221</v>
      </c>
      <c r="I11" s="239">
        <v>11971.830985915492</v>
      </c>
      <c r="J11" s="31"/>
      <c r="M11" s="67"/>
      <c r="N11" s="67"/>
    </row>
    <row r="12" spans="1:14" s="84" customFormat="1" ht="15" customHeight="1" thickBot="1" x14ac:dyDescent="0.3">
      <c r="A12" s="21" t="s">
        <v>1</v>
      </c>
      <c r="B12" s="44">
        <v>381</v>
      </c>
      <c r="C12" s="240">
        <v>8784.8743370993761</v>
      </c>
      <c r="D12" s="45"/>
      <c r="E12" s="44">
        <v>174</v>
      </c>
      <c r="F12" s="240">
        <v>17864.47638603696</v>
      </c>
      <c r="G12" s="45"/>
      <c r="H12" s="44">
        <v>562</v>
      </c>
      <c r="I12" s="241">
        <v>10436.3974001857</v>
      </c>
      <c r="J12" s="12"/>
      <c r="M12" s="79"/>
      <c r="N12" s="79"/>
    </row>
    <row r="13" spans="1:14" ht="15" customHeight="1" x14ac:dyDescent="0.25">
      <c r="A13" s="297" t="s">
        <v>222</v>
      </c>
      <c r="B13" s="297"/>
      <c r="C13" s="297"/>
      <c r="D13" s="297"/>
      <c r="E13" s="297"/>
      <c r="F13" s="297"/>
      <c r="G13" s="297"/>
      <c r="H13" s="297"/>
      <c r="I13" s="289"/>
      <c r="J13" s="31"/>
      <c r="M13" s="67"/>
      <c r="N13" s="67"/>
    </row>
    <row r="14" spans="1:14" ht="15" customHeight="1" x14ac:dyDescent="0.25">
      <c r="A14" s="298" t="s">
        <v>56</v>
      </c>
      <c r="B14" s="298"/>
      <c r="C14" s="298"/>
      <c r="D14" s="298"/>
      <c r="E14" s="298"/>
      <c r="F14" s="298"/>
      <c r="G14" s="298"/>
      <c r="H14" s="298"/>
      <c r="I14" s="298"/>
      <c r="J14" s="31"/>
      <c r="M14" s="67"/>
      <c r="N14" s="67"/>
    </row>
    <row r="15" spans="1:14" ht="15" customHeight="1" x14ac:dyDescent="0.25">
      <c r="A15" s="289" t="s">
        <v>199</v>
      </c>
      <c r="B15" s="289"/>
      <c r="C15" s="289"/>
      <c r="D15" s="289"/>
      <c r="E15" s="289"/>
      <c r="F15" s="289"/>
      <c r="G15" s="289"/>
      <c r="H15" s="289"/>
      <c r="I15" s="289"/>
      <c r="J15" s="31"/>
      <c r="M15" s="67"/>
      <c r="N15" s="67"/>
    </row>
    <row r="16" spans="1:14" ht="15" customHeight="1" x14ac:dyDescent="0.25">
      <c r="A16" s="299" t="s">
        <v>141</v>
      </c>
      <c r="B16" s="299"/>
      <c r="C16" s="299"/>
      <c r="D16" s="299"/>
      <c r="E16" s="299"/>
      <c r="F16" s="299"/>
      <c r="G16" s="299"/>
      <c r="H16" s="299"/>
      <c r="I16" s="299"/>
      <c r="J16" s="31"/>
      <c r="M16" s="67"/>
      <c r="N16" s="67"/>
    </row>
    <row r="17" spans="1:14" ht="21.75" customHeight="1" x14ac:dyDescent="0.25">
      <c r="A17" s="281" t="s">
        <v>235</v>
      </c>
      <c r="B17" s="281"/>
      <c r="C17" s="281"/>
      <c r="D17" s="281"/>
      <c r="E17" s="281"/>
      <c r="F17" s="281"/>
      <c r="G17" s="281"/>
      <c r="H17" s="281"/>
      <c r="I17" s="281"/>
      <c r="J17" s="31"/>
      <c r="M17" s="67"/>
      <c r="N17" s="67"/>
    </row>
    <row r="18" spans="1:14" ht="15" customHeight="1" x14ac:dyDescent="0.25">
      <c r="A18" s="262" t="s">
        <v>234</v>
      </c>
      <c r="B18" s="262"/>
      <c r="C18" s="262"/>
      <c r="D18" s="262"/>
      <c r="E18" s="262"/>
      <c r="F18" s="262"/>
      <c r="G18" s="262"/>
      <c r="H18" s="262"/>
      <c r="I18" s="262"/>
      <c r="J18" s="31"/>
      <c r="M18" s="67"/>
      <c r="N18" s="67"/>
    </row>
    <row r="19" spans="1:14" ht="15" customHeight="1" x14ac:dyDescent="0.25">
      <c r="A19" s="262" t="s">
        <v>193</v>
      </c>
      <c r="B19" s="262"/>
      <c r="C19" s="262"/>
      <c r="D19" s="262"/>
      <c r="E19" s="262"/>
      <c r="F19" s="262"/>
      <c r="G19" s="262"/>
      <c r="H19" s="262"/>
      <c r="I19" s="262"/>
      <c r="J19" s="31"/>
      <c r="M19" s="67"/>
      <c r="N19" s="67"/>
    </row>
    <row r="20" spans="1:14" ht="15" customHeight="1" x14ac:dyDescent="0.25">
      <c r="A20" s="283" t="s">
        <v>205</v>
      </c>
      <c r="B20" s="283"/>
      <c r="C20" s="283"/>
      <c r="D20" s="283"/>
      <c r="E20" s="283"/>
      <c r="F20" s="283"/>
      <c r="G20" s="283"/>
      <c r="H20" s="283"/>
      <c r="I20" s="283"/>
      <c r="J20" s="31"/>
      <c r="K20" s="77"/>
      <c r="L20" s="77"/>
      <c r="M20" s="67"/>
      <c r="N20" s="67"/>
    </row>
    <row r="21" spans="1:14" ht="15" customHeight="1" x14ac:dyDescent="0.25">
      <c r="A21" s="14"/>
      <c r="B21" s="14"/>
      <c r="C21" s="14"/>
      <c r="D21" s="14"/>
      <c r="E21" s="14"/>
      <c r="F21" s="14"/>
      <c r="G21" s="14"/>
      <c r="H21" s="14"/>
      <c r="I21" s="14"/>
      <c r="J21" s="14"/>
      <c r="M21" s="67"/>
      <c r="N21" s="67"/>
    </row>
    <row r="22" spans="1:14" ht="15" customHeight="1" x14ac:dyDescent="0.25">
      <c r="M22" s="67"/>
    </row>
    <row r="23" spans="1:14" ht="15" customHeight="1" x14ac:dyDescent="0.25">
      <c r="M23" s="67"/>
      <c r="N23" s="67"/>
    </row>
    <row r="24" spans="1:14" ht="15" customHeight="1" x14ac:dyDescent="0.25">
      <c r="M24" s="67"/>
      <c r="N24" s="67"/>
    </row>
    <row r="25" spans="1:14" ht="15" customHeight="1" x14ac:dyDescent="0.25">
      <c r="M25" s="67"/>
      <c r="N25" s="67"/>
    </row>
    <row r="26" spans="1:14" ht="15" customHeight="1" x14ac:dyDescent="0.25">
      <c r="M26" s="67"/>
      <c r="N26" s="67"/>
    </row>
    <row r="27" spans="1:14" ht="15" customHeight="1" x14ac:dyDescent="0.25">
      <c r="M27" s="67"/>
      <c r="N27" s="67"/>
    </row>
  </sheetData>
  <customSheetViews>
    <customSheetView guid="{3D6D7747-F965-46F2-8BB4-A52D584DEF2E}">
      <selection activeCell="A17" sqref="A17:I17"/>
      <pageMargins left="0.7" right="0.7" top="0.75" bottom="0.75" header="0.3" footer="0.3"/>
      <pageSetup paperSize="9" orientation="portrait" r:id="rId1"/>
    </customSheetView>
    <customSheetView guid="{8DD5A035-81EF-4D38-AF03-E66513517F76}">
      <selection activeCell="C28" sqref="C28"/>
      <pageMargins left="0.7" right="0.7" top="0.75" bottom="0.75" header="0.3" footer="0.3"/>
      <pageSetup paperSize="9" orientation="portrait" r:id="rId2"/>
    </customSheetView>
    <customSheetView guid="{D6CFFD2D-5421-48EA-872C-78052BF06D4E}">
      <selection activeCell="A17" sqref="A17:I17"/>
      <pageMargins left="0.7" right="0.7" top="0.75" bottom="0.75" header="0.3" footer="0.3"/>
      <pageSetup paperSize="9" orientation="portrait" r:id="rId3"/>
    </customSheetView>
  </customSheetViews>
  <mergeCells count="12">
    <mergeCell ref="A4:I4"/>
    <mergeCell ref="A13:I13"/>
    <mergeCell ref="A14:I14"/>
    <mergeCell ref="A15:I15"/>
    <mergeCell ref="A16:I16"/>
    <mergeCell ref="A18:I18"/>
    <mergeCell ref="A19:I19"/>
    <mergeCell ref="A20:I20"/>
    <mergeCell ref="B5:C5"/>
    <mergeCell ref="E5:F5"/>
    <mergeCell ref="H5:I5"/>
    <mergeCell ref="A17:I17"/>
  </mergeCells>
  <pageMargins left="0.7" right="0.7" top="0.75" bottom="0.75" header="0.3" footer="0.3"/>
  <pageSetup paperSize="9" orientation="portrait" r:id="rId4"/>
  <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100" workbookViewId="0">
      <selection activeCell="M14" sqref="M14"/>
    </sheetView>
  </sheetViews>
  <sheetFormatPr defaultColWidth="9.140625" defaultRowHeight="15" customHeight="1" x14ac:dyDescent="0.2"/>
  <cols>
    <col min="1" max="1" width="11" style="81" customWidth="1"/>
    <col min="2" max="3" width="9.140625" style="81"/>
    <col min="4" max="4" width="3.5703125" style="81" customWidth="1"/>
    <col min="5" max="5" width="10.42578125" style="81" customWidth="1"/>
    <col min="6" max="6" width="9.42578125" style="81" customWidth="1"/>
    <col min="7" max="7" width="4" style="81" customWidth="1"/>
    <col min="8" max="8" width="11.28515625" style="81" bestFit="1" customWidth="1"/>
    <col min="9" max="9" width="9.140625" style="81"/>
    <col min="10" max="10" width="2.5703125" style="81" customWidth="1"/>
    <col min="11" max="16384" width="9.140625" style="81"/>
  </cols>
  <sheetData>
    <row r="1" spans="1:12" ht="64.5" customHeight="1" x14ac:dyDescent="0.2">
      <c r="A1" s="14"/>
      <c r="B1" s="14"/>
      <c r="C1" s="14"/>
      <c r="D1" s="14"/>
      <c r="E1" s="14"/>
      <c r="F1" s="14"/>
      <c r="G1" s="14"/>
      <c r="H1" s="14"/>
      <c r="I1" s="14"/>
      <c r="J1" s="14"/>
    </row>
    <row r="2" spans="1:12" ht="15" customHeight="1" x14ac:dyDescent="0.2">
      <c r="A2" s="102"/>
      <c r="B2" s="102"/>
      <c r="C2" s="102"/>
      <c r="D2" s="102"/>
      <c r="E2" s="102"/>
      <c r="F2" s="102"/>
      <c r="G2" s="102"/>
      <c r="H2" s="102"/>
      <c r="I2" s="102"/>
      <c r="J2" s="14"/>
    </row>
    <row r="3" spans="1:12" ht="15" customHeight="1" x14ac:dyDescent="0.2">
      <c r="A3" s="14"/>
      <c r="B3" s="14"/>
      <c r="C3" s="14"/>
      <c r="D3" s="14"/>
      <c r="E3" s="14"/>
      <c r="F3" s="14"/>
      <c r="G3" s="14"/>
      <c r="H3" s="14"/>
      <c r="I3" s="14"/>
      <c r="J3" s="14"/>
    </row>
    <row r="4" spans="1:12" ht="34.5" customHeight="1" thickBot="1" x14ac:dyDescent="0.25">
      <c r="A4" s="260" t="s">
        <v>252</v>
      </c>
      <c r="B4" s="260"/>
      <c r="C4" s="260"/>
      <c r="D4" s="260"/>
      <c r="E4" s="260"/>
      <c r="F4" s="260"/>
      <c r="G4" s="260"/>
      <c r="H4" s="260"/>
      <c r="I4" s="260"/>
      <c r="J4" s="31"/>
      <c r="K4" s="77"/>
      <c r="L4" s="77"/>
    </row>
    <row r="5" spans="1:12" ht="15" customHeight="1" thickBot="1" x14ac:dyDescent="0.25">
      <c r="A5" s="20"/>
      <c r="B5" s="264" t="s">
        <v>12</v>
      </c>
      <c r="C5" s="264"/>
      <c r="D5" s="40"/>
      <c r="E5" s="264" t="s">
        <v>58</v>
      </c>
      <c r="F5" s="264"/>
      <c r="G5" s="40"/>
      <c r="H5" s="264" t="s">
        <v>47</v>
      </c>
      <c r="I5" s="264"/>
      <c r="J5" s="31"/>
      <c r="K5" s="77"/>
      <c r="L5" s="77"/>
    </row>
    <row r="6" spans="1:12" ht="15" customHeight="1" thickBot="1" x14ac:dyDescent="0.25">
      <c r="A6" s="21" t="s">
        <v>66</v>
      </c>
      <c r="B6" s="30" t="s">
        <v>8</v>
      </c>
      <c r="C6" s="30" t="s">
        <v>48</v>
      </c>
      <c r="D6" s="30"/>
      <c r="E6" s="30" t="s">
        <v>8</v>
      </c>
      <c r="F6" s="30" t="s">
        <v>57</v>
      </c>
      <c r="G6" s="30"/>
      <c r="H6" s="30" t="s">
        <v>8</v>
      </c>
      <c r="I6" s="30" t="s">
        <v>57</v>
      </c>
      <c r="J6" s="31"/>
      <c r="K6" s="77"/>
      <c r="L6" s="77"/>
    </row>
    <row r="7" spans="1:12" ht="15" customHeight="1" x14ac:dyDescent="0.2">
      <c r="A7" s="174" t="s">
        <v>85</v>
      </c>
      <c r="B7" s="247" t="s">
        <v>105</v>
      </c>
      <c r="C7" s="247" t="s">
        <v>105</v>
      </c>
      <c r="D7" s="177"/>
      <c r="E7" s="247" t="s">
        <v>105</v>
      </c>
      <c r="F7" s="247" t="s">
        <v>105</v>
      </c>
      <c r="G7" s="177"/>
      <c r="H7" s="247" t="s">
        <v>105</v>
      </c>
      <c r="I7" s="247" t="s">
        <v>105</v>
      </c>
      <c r="J7" s="31"/>
      <c r="K7" s="77"/>
      <c r="L7" s="77"/>
    </row>
    <row r="8" spans="1:12" ht="15" customHeight="1" x14ac:dyDescent="0.2">
      <c r="A8" s="20" t="s">
        <v>9</v>
      </c>
      <c r="B8" s="173">
        <v>16</v>
      </c>
      <c r="C8" s="177">
        <v>12.698412698412698</v>
      </c>
      <c r="D8" s="177"/>
      <c r="E8" s="202">
        <v>32</v>
      </c>
      <c r="F8" s="177">
        <v>12.549019607843137</v>
      </c>
      <c r="G8" s="177"/>
      <c r="H8" s="202">
        <v>48</v>
      </c>
      <c r="I8" s="177">
        <v>12.598425196850393</v>
      </c>
      <c r="J8" s="31"/>
      <c r="K8" s="77"/>
      <c r="L8" s="77"/>
    </row>
    <row r="9" spans="1:12" ht="15" customHeight="1" x14ac:dyDescent="0.2">
      <c r="A9" s="20" t="s">
        <v>10</v>
      </c>
      <c r="B9" s="173">
        <v>22</v>
      </c>
      <c r="C9" s="177">
        <v>17.460317460317459</v>
      </c>
      <c r="D9" s="177"/>
      <c r="E9" s="202">
        <v>42</v>
      </c>
      <c r="F9" s="177">
        <v>16.470588235294116</v>
      </c>
      <c r="G9" s="177"/>
      <c r="H9" s="202">
        <v>64</v>
      </c>
      <c r="I9" s="177">
        <v>16.797900262467191</v>
      </c>
      <c r="J9" s="31"/>
      <c r="K9" s="77"/>
      <c r="L9" s="77"/>
    </row>
    <row r="10" spans="1:12" ht="15" customHeight="1" x14ac:dyDescent="0.2">
      <c r="A10" s="20" t="s">
        <v>11</v>
      </c>
      <c r="B10" s="173">
        <v>58</v>
      </c>
      <c r="C10" s="177">
        <v>46.031746031746032</v>
      </c>
      <c r="D10" s="177"/>
      <c r="E10" s="202">
        <v>108</v>
      </c>
      <c r="F10" s="177">
        <v>42.352941176470587</v>
      </c>
      <c r="G10" s="177"/>
      <c r="H10" s="202">
        <v>166</v>
      </c>
      <c r="I10" s="177">
        <v>43.569553805774284</v>
      </c>
      <c r="J10" s="31"/>
      <c r="K10" s="77"/>
      <c r="L10" s="77"/>
    </row>
    <row r="11" spans="1:12" ht="15" customHeight="1" x14ac:dyDescent="0.2">
      <c r="A11" s="20" t="s">
        <v>15</v>
      </c>
      <c r="B11" s="173">
        <v>30</v>
      </c>
      <c r="C11" s="177">
        <v>23.809523809523807</v>
      </c>
      <c r="D11" s="177"/>
      <c r="E11" s="202">
        <v>73</v>
      </c>
      <c r="F11" s="177">
        <v>28.627450980392155</v>
      </c>
      <c r="G11" s="177"/>
      <c r="H11" s="202">
        <v>103</v>
      </c>
      <c r="I11" s="177">
        <v>27.034120734908136</v>
      </c>
      <c r="J11" s="31"/>
      <c r="K11" s="77"/>
      <c r="L11" s="77"/>
    </row>
    <row r="12" spans="1:12" s="84" customFormat="1" ht="15" customHeight="1" thickBot="1" x14ac:dyDescent="0.3">
      <c r="A12" s="21" t="s">
        <v>47</v>
      </c>
      <c r="B12" s="30">
        <v>126</v>
      </c>
      <c r="C12" s="182">
        <v>100</v>
      </c>
      <c r="D12" s="182"/>
      <c r="E12" s="203">
        <v>255</v>
      </c>
      <c r="F12" s="182">
        <v>100</v>
      </c>
      <c r="G12" s="182"/>
      <c r="H12" s="203">
        <v>381</v>
      </c>
      <c r="I12" s="182">
        <v>100</v>
      </c>
      <c r="J12" s="12"/>
      <c r="K12" s="78"/>
      <c r="L12" s="78"/>
    </row>
    <row r="13" spans="1:12" ht="15" customHeight="1" x14ac:dyDescent="0.2">
      <c r="A13" s="199" t="s">
        <v>56</v>
      </c>
      <c r="B13" s="133"/>
      <c r="C13" s="133"/>
      <c r="D13" s="133"/>
      <c r="E13" s="133"/>
      <c r="F13" s="133"/>
      <c r="G13" s="133"/>
      <c r="H13" s="18"/>
      <c r="I13" s="18"/>
      <c r="J13" s="31"/>
      <c r="K13" s="77"/>
      <c r="L13" s="77"/>
    </row>
    <row r="14" spans="1:12" ht="15" customHeight="1" x14ac:dyDescent="0.2">
      <c r="A14" s="200" t="s">
        <v>140</v>
      </c>
      <c r="B14" s="133"/>
      <c r="C14" s="133"/>
      <c r="D14" s="133"/>
      <c r="E14" s="133"/>
      <c r="F14" s="133"/>
      <c r="G14" s="133"/>
      <c r="H14" s="18"/>
      <c r="I14" s="18"/>
      <c r="J14" s="31"/>
      <c r="K14" s="77"/>
      <c r="L14" s="77"/>
    </row>
    <row r="15" spans="1:12" ht="15" customHeight="1" x14ac:dyDescent="0.2">
      <c r="A15" s="201" t="s">
        <v>141</v>
      </c>
      <c r="B15" s="133"/>
      <c r="C15" s="133"/>
      <c r="D15" s="133"/>
      <c r="E15" s="133"/>
      <c r="F15" s="133"/>
      <c r="G15" s="133"/>
      <c r="H15" s="18"/>
      <c r="I15" s="18"/>
      <c r="J15" s="31"/>
      <c r="K15" s="77"/>
      <c r="L15" s="77"/>
    </row>
    <row r="16" spans="1:12" ht="15" customHeight="1" x14ac:dyDescent="0.2">
      <c r="A16" s="163" t="s">
        <v>112</v>
      </c>
      <c r="B16" s="133"/>
      <c r="C16" s="133"/>
      <c r="D16" s="133"/>
      <c r="E16" s="133"/>
      <c r="F16" s="133"/>
      <c r="G16" s="133"/>
      <c r="H16" s="18"/>
      <c r="I16" s="18"/>
      <c r="J16" s="31"/>
      <c r="K16" s="77"/>
      <c r="L16" s="77"/>
    </row>
    <row r="17" spans="1:12" ht="15" customHeight="1" x14ac:dyDescent="0.25">
      <c r="A17" s="2"/>
      <c r="B17" s="2"/>
      <c r="C17" s="2"/>
      <c r="D17" s="2"/>
      <c r="E17" s="2"/>
      <c r="F17" s="2"/>
      <c r="G17" s="2"/>
      <c r="H17" s="2"/>
      <c r="I17" s="2"/>
      <c r="J17" s="2"/>
      <c r="K17" s="67"/>
      <c r="L17" s="67"/>
    </row>
    <row r="18" spans="1:12" ht="15" customHeight="1" x14ac:dyDescent="0.25">
      <c r="A18" s="67"/>
      <c r="B18" s="67"/>
      <c r="C18" s="67"/>
      <c r="D18" s="67"/>
      <c r="E18" s="67"/>
      <c r="F18" s="67"/>
      <c r="G18" s="67"/>
      <c r="H18" s="67"/>
      <c r="I18" s="67"/>
      <c r="J18" s="67"/>
      <c r="K18" s="67"/>
      <c r="L18" s="67"/>
    </row>
    <row r="20" spans="1:12" ht="15" customHeight="1" x14ac:dyDescent="0.2">
      <c r="L20" s="225"/>
    </row>
  </sheetData>
  <customSheetViews>
    <customSheetView guid="{3D6D7747-F965-46F2-8BB4-A52D584DEF2E}">
      <selection activeCell="M14" sqref="M14"/>
      <pageMargins left="0.7" right="0.7" top="0.75" bottom="0.75" header="0.3" footer="0.3"/>
      <pageSetup paperSize="9" orientation="portrait" r:id="rId1"/>
    </customSheetView>
    <customSheetView guid="{8DD5A035-81EF-4D38-AF03-E66513517F76}">
      <selection activeCell="F30" sqref="F30"/>
      <pageMargins left="0.7" right="0.7" top="0.75" bottom="0.75" header="0.3" footer="0.3"/>
      <pageSetup paperSize="9" orientation="portrait" r:id="rId2"/>
    </customSheetView>
    <customSheetView guid="{D6CFFD2D-5421-48EA-872C-78052BF06D4E}">
      <selection activeCell="M14" sqref="M14"/>
      <pageMargins left="0.7" right="0.7" top="0.75" bottom="0.75" header="0.3" footer="0.3"/>
      <pageSetup paperSize="9" orientation="portrait" r:id="rId3"/>
    </customSheetView>
  </customSheetViews>
  <mergeCells count="4">
    <mergeCell ref="B5:C5"/>
    <mergeCell ref="E5:F5"/>
    <mergeCell ref="H5:I5"/>
    <mergeCell ref="A4:I4"/>
  </mergeCells>
  <pageMargins left="0.7" right="0.7" top="0.75" bottom="0.75" header="0.3" footer="0.3"/>
  <pageSetup paperSize="9" orientation="portrait" r:id="rId4"/>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Z21" sqref="Z21"/>
    </sheetView>
  </sheetViews>
  <sheetFormatPr defaultColWidth="9.140625" defaultRowHeight="15" customHeight="1" x14ac:dyDescent="0.25"/>
  <cols>
    <col min="1" max="1" width="17.140625" style="67" customWidth="1"/>
    <col min="2" max="2" width="10" style="67" customWidth="1"/>
    <col min="3" max="3" width="12.5703125" style="67" customWidth="1"/>
    <col min="4" max="4" width="3.5703125" style="67" customWidth="1"/>
    <col min="5" max="5" width="13.140625" style="67" customWidth="1"/>
    <col min="6" max="6" width="16.28515625" style="67" customWidth="1"/>
    <col min="7" max="7" width="4" style="67" customWidth="1"/>
    <col min="8" max="8" width="8.85546875" style="67" customWidth="1"/>
    <col min="9" max="9" width="10.140625" style="67" customWidth="1"/>
    <col min="10" max="10" width="5.28515625" style="67" customWidth="1"/>
    <col min="11" max="12" width="10" style="67" customWidth="1"/>
    <col min="13" max="13" width="3.5703125" style="67" customWidth="1"/>
    <col min="14" max="15" width="10" style="67" customWidth="1"/>
    <col min="16" max="17" width="9.140625" style="67"/>
    <col min="18" max="18" width="9.140625" style="67" customWidth="1"/>
    <col min="19" max="16384" width="9.140625" style="67"/>
  </cols>
  <sheetData>
    <row r="1" spans="1:18" ht="63.75" customHeight="1" x14ac:dyDescent="0.25">
      <c r="A1" s="2"/>
      <c r="B1" s="2"/>
      <c r="C1" s="2"/>
      <c r="D1" s="2"/>
      <c r="E1" s="2"/>
      <c r="F1" s="2"/>
      <c r="G1" s="2"/>
      <c r="H1" s="2"/>
      <c r="I1" s="2"/>
      <c r="J1" s="2"/>
      <c r="K1" s="2"/>
      <c r="L1" s="2"/>
      <c r="M1" s="2"/>
      <c r="N1" s="2"/>
      <c r="O1" s="2"/>
      <c r="P1" s="2"/>
    </row>
    <row r="2" spans="1:18" ht="15" customHeight="1" x14ac:dyDescent="0.25">
      <c r="A2" s="101"/>
      <c r="B2" s="101"/>
      <c r="C2" s="101"/>
      <c r="D2" s="101"/>
      <c r="E2" s="101"/>
      <c r="F2" s="101"/>
      <c r="G2" s="101"/>
      <c r="H2" s="101"/>
      <c r="I2" s="101"/>
      <c r="J2" s="101"/>
      <c r="K2" s="101"/>
      <c r="L2" s="101"/>
      <c r="M2" s="101"/>
      <c r="N2" s="101"/>
      <c r="O2" s="101"/>
      <c r="P2" s="2"/>
    </row>
    <row r="3" spans="1:18" ht="15" customHeight="1" x14ac:dyDescent="0.25">
      <c r="A3" s="2"/>
      <c r="B3" s="2"/>
      <c r="C3" s="2"/>
      <c r="D3" s="2"/>
      <c r="E3" s="2"/>
      <c r="F3" s="2"/>
      <c r="G3" s="2"/>
      <c r="H3" s="2"/>
      <c r="I3" s="2"/>
      <c r="J3" s="2"/>
      <c r="K3" s="2"/>
      <c r="L3" s="2"/>
      <c r="M3" s="2"/>
      <c r="N3" s="2"/>
      <c r="O3" s="2"/>
      <c r="P3" s="2"/>
    </row>
    <row r="4" spans="1:18" ht="15.95" customHeight="1" thickBot="1" x14ac:dyDescent="0.3">
      <c r="A4" s="268" t="s">
        <v>219</v>
      </c>
      <c r="B4" s="268"/>
      <c r="C4" s="268"/>
      <c r="D4" s="268"/>
      <c r="E4" s="268"/>
      <c r="F4" s="268"/>
      <c r="G4" s="268"/>
      <c r="H4" s="268"/>
      <c r="I4" s="268"/>
      <c r="J4" s="268"/>
      <c r="K4" s="268"/>
      <c r="L4" s="268"/>
      <c r="M4" s="268"/>
      <c r="N4" s="268"/>
      <c r="O4" s="268"/>
      <c r="P4" s="14"/>
      <c r="Q4" s="81"/>
      <c r="R4" s="81"/>
    </row>
    <row r="5" spans="1:18" ht="15" customHeight="1" thickBot="1" x14ac:dyDescent="0.3">
      <c r="A5" s="22"/>
      <c r="B5" s="274" t="s">
        <v>46</v>
      </c>
      <c r="C5" s="274"/>
      <c r="D5" s="204"/>
      <c r="E5" s="274" t="s">
        <v>4</v>
      </c>
      <c r="F5" s="274"/>
      <c r="G5" s="204"/>
      <c r="H5" s="274" t="s">
        <v>5</v>
      </c>
      <c r="I5" s="274"/>
      <c r="J5" s="204"/>
      <c r="K5" s="274" t="s">
        <v>50</v>
      </c>
      <c r="L5" s="274"/>
      <c r="M5" s="204"/>
      <c r="N5" s="274" t="s">
        <v>47</v>
      </c>
      <c r="O5" s="274"/>
      <c r="P5" s="31"/>
      <c r="Q5" s="77"/>
      <c r="R5" s="81"/>
    </row>
    <row r="6" spans="1:18" ht="29.25" customHeight="1" thickBot="1" x14ac:dyDescent="0.3">
      <c r="A6" s="21"/>
      <c r="B6" s="41" t="s">
        <v>8</v>
      </c>
      <c r="C6" s="41" t="s">
        <v>91</v>
      </c>
      <c r="D6" s="41"/>
      <c r="E6" s="41" t="s">
        <v>8</v>
      </c>
      <c r="F6" s="41" t="s">
        <v>91</v>
      </c>
      <c r="G6" s="41"/>
      <c r="H6" s="41" t="s">
        <v>8</v>
      </c>
      <c r="I6" s="41" t="s">
        <v>91</v>
      </c>
      <c r="J6" s="41"/>
      <c r="K6" s="41" t="s">
        <v>8</v>
      </c>
      <c r="L6" s="41" t="s">
        <v>91</v>
      </c>
      <c r="M6" s="41"/>
      <c r="N6" s="41" t="s">
        <v>8</v>
      </c>
      <c r="O6" s="41" t="s">
        <v>91</v>
      </c>
      <c r="P6" s="31"/>
      <c r="Q6" s="77"/>
      <c r="R6" s="81"/>
    </row>
    <row r="7" spans="1:18" ht="15" customHeight="1" x14ac:dyDescent="0.25">
      <c r="A7" s="205" t="s">
        <v>121</v>
      </c>
      <c r="B7" s="114"/>
      <c r="C7" s="206"/>
      <c r="D7" s="207"/>
      <c r="E7" s="114"/>
      <c r="F7" s="206"/>
      <c r="G7" s="207"/>
      <c r="H7" s="114"/>
      <c r="I7" s="206"/>
      <c r="J7" s="206"/>
      <c r="K7" s="114"/>
      <c r="L7" s="206"/>
      <c r="M7" s="207"/>
      <c r="N7" s="114"/>
      <c r="O7" s="206"/>
      <c r="P7" s="31"/>
      <c r="Q7" s="77"/>
      <c r="R7" s="81"/>
    </row>
    <row r="8" spans="1:18" ht="15" customHeight="1" x14ac:dyDescent="0.25">
      <c r="A8" s="208" t="s">
        <v>128</v>
      </c>
      <c r="B8" s="209">
        <v>46</v>
      </c>
      <c r="C8" s="210">
        <v>0.37764871313738047</v>
      </c>
      <c r="D8" s="211"/>
      <c r="E8" s="209">
        <v>14</v>
      </c>
      <c r="F8" s="210">
        <v>0.21106101108988826</v>
      </c>
      <c r="G8" s="211"/>
      <c r="H8" s="209">
        <v>7</v>
      </c>
      <c r="I8" s="210">
        <v>0.1644736648410231</v>
      </c>
      <c r="J8" s="210"/>
      <c r="K8" s="209">
        <v>65</v>
      </c>
      <c r="L8" s="210">
        <v>10.168770298429942</v>
      </c>
      <c r="M8" s="211"/>
      <c r="N8" s="209">
        <v>132</v>
      </c>
      <c r="O8" s="210">
        <v>0.55675065736747231</v>
      </c>
      <c r="P8" s="31"/>
      <c r="Q8" s="77"/>
      <c r="R8" s="81"/>
    </row>
    <row r="9" spans="1:18" ht="15" customHeight="1" x14ac:dyDescent="0.25">
      <c r="A9" s="208" t="s">
        <v>129</v>
      </c>
      <c r="B9" s="209">
        <v>120</v>
      </c>
      <c r="C9" s="210">
        <v>0.96834535520642484</v>
      </c>
      <c r="D9" s="211"/>
      <c r="E9" s="209">
        <v>27</v>
      </c>
      <c r="F9" s="210">
        <v>0.41227920158316</v>
      </c>
      <c r="G9" s="211"/>
      <c r="H9" s="209">
        <v>8</v>
      </c>
      <c r="I9" s="210">
        <v>0.18372759336307054</v>
      </c>
      <c r="J9" s="210"/>
      <c r="K9" s="209">
        <v>112</v>
      </c>
      <c r="L9" s="210">
        <v>18.924161423096937</v>
      </c>
      <c r="M9" s="211"/>
      <c r="N9" s="209">
        <v>267</v>
      </c>
      <c r="O9" s="210">
        <v>1.1177468218571298</v>
      </c>
      <c r="P9" s="31"/>
      <c r="Q9" s="77"/>
      <c r="R9" s="81"/>
    </row>
    <row r="10" spans="1:18" ht="15" customHeight="1" x14ac:dyDescent="0.25">
      <c r="A10" s="205" t="s">
        <v>126</v>
      </c>
      <c r="B10" s="212"/>
      <c r="C10" s="213"/>
      <c r="D10" s="214"/>
      <c r="E10" s="212"/>
      <c r="F10" s="213"/>
      <c r="G10" s="214"/>
      <c r="H10" s="212"/>
      <c r="I10" s="213"/>
      <c r="J10" s="213"/>
      <c r="K10" s="212"/>
      <c r="L10" s="213"/>
      <c r="M10" s="214"/>
      <c r="N10" s="212"/>
      <c r="O10" s="213"/>
      <c r="P10" s="31"/>
      <c r="Q10" s="77"/>
      <c r="R10" s="81"/>
    </row>
    <row r="11" spans="1:18" ht="15" customHeight="1" x14ac:dyDescent="0.25">
      <c r="A11" s="208" t="s">
        <v>130</v>
      </c>
      <c r="B11" s="209">
        <v>4</v>
      </c>
      <c r="C11" s="210">
        <v>8.288408432875391E-2</v>
      </c>
      <c r="D11" s="211"/>
      <c r="E11" s="248" t="s">
        <v>52</v>
      </c>
      <c r="F11" s="210">
        <v>7.8413857045894542E-2</v>
      </c>
      <c r="G11" s="211"/>
      <c r="H11" s="248" t="s">
        <v>52</v>
      </c>
      <c r="I11" s="210">
        <v>0</v>
      </c>
      <c r="J11" s="210"/>
      <c r="K11" s="209">
        <v>6</v>
      </c>
      <c r="L11" s="210">
        <v>2.2477550546391791</v>
      </c>
      <c r="M11" s="211"/>
      <c r="N11" s="209">
        <v>12</v>
      </c>
      <c r="O11" s="210">
        <v>0.13086540654525877</v>
      </c>
      <c r="P11" s="31"/>
      <c r="Q11" s="77"/>
      <c r="R11" s="81"/>
    </row>
    <row r="12" spans="1:18" ht="15" customHeight="1" x14ac:dyDescent="0.25">
      <c r="A12" s="208" t="s">
        <v>131</v>
      </c>
      <c r="B12" s="209">
        <v>18</v>
      </c>
      <c r="C12" s="210">
        <v>0.17983273757078538</v>
      </c>
      <c r="D12" s="211"/>
      <c r="E12" s="248" t="s">
        <v>52</v>
      </c>
      <c r="F12" s="210">
        <v>0.1071660662509215</v>
      </c>
      <c r="G12" s="211"/>
      <c r="H12" s="248" t="s">
        <v>52</v>
      </c>
      <c r="I12" s="210">
        <v>0.15057624727919222</v>
      </c>
      <c r="J12" s="210"/>
      <c r="K12" s="209">
        <v>58</v>
      </c>
      <c r="L12" s="210">
        <v>9.8573572425232783</v>
      </c>
      <c r="M12" s="211"/>
      <c r="N12" s="209">
        <v>87</v>
      </c>
      <c r="O12" s="210">
        <v>0.44576390459579851</v>
      </c>
      <c r="P12" s="31"/>
      <c r="Q12" s="77"/>
      <c r="R12" s="81"/>
    </row>
    <row r="13" spans="1:18" ht="15" customHeight="1" x14ac:dyDescent="0.25">
      <c r="A13" s="208" t="s">
        <v>132</v>
      </c>
      <c r="B13" s="209">
        <v>51</v>
      </c>
      <c r="C13" s="210">
        <v>0.84195942779116506</v>
      </c>
      <c r="D13" s="211"/>
      <c r="E13" s="209">
        <v>16</v>
      </c>
      <c r="F13" s="210">
        <v>0.4982759341256886</v>
      </c>
      <c r="G13" s="211"/>
      <c r="H13" s="209">
        <v>6</v>
      </c>
      <c r="I13" s="210">
        <v>0.27085072238498276</v>
      </c>
      <c r="J13" s="210"/>
      <c r="K13" s="209">
        <v>73</v>
      </c>
      <c r="L13" s="210">
        <v>25.491229969305763</v>
      </c>
      <c r="M13" s="211"/>
      <c r="N13" s="209">
        <v>146</v>
      </c>
      <c r="O13" s="210">
        <v>1.2404432150911153</v>
      </c>
      <c r="P13" s="31"/>
      <c r="Q13" s="77"/>
      <c r="R13" s="81"/>
    </row>
    <row r="14" spans="1:18" ht="15" customHeight="1" x14ac:dyDescent="0.25">
      <c r="A14" s="208" t="s">
        <v>133</v>
      </c>
      <c r="B14" s="209">
        <v>93</v>
      </c>
      <c r="C14" s="210">
        <v>2.5269761496926337</v>
      </c>
      <c r="D14" s="211"/>
      <c r="E14" s="209">
        <v>17</v>
      </c>
      <c r="F14" s="210">
        <v>0.93320241418368377</v>
      </c>
      <c r="G14" s="211"/>
      <c r="H14" s="209">
        <v>4</v>
      </c>
      <c r="I14" s="210">
        <v>0.25835675447735973</v>
      </c>
      <c r="J14" s="210"/>
      <c r="K14" s="209">
        <v>40</v>
      </c>
      <c r="L14" s="210">
        <v>44.768268251463368</v>
      </c>
      <c r="M14" s="211"/>
      <c r="N14" s="209">
        <v>154</v>
      </c>
      <c r="O14" s="210">
        <v>2.1569933039555109</v>
      </c>
      <c r="P14" s="31"/>
      <c r="Q14" s="77"/>
      <c r="R14" s="81"/>
    </row>
    <row r="15" spans="1:18" ht="15" customHeight="1" thickBot="1" x14ac:dyDescent="0.3">
      <c r="A15" s="215" t="s">
        <v>127</v>
      </c>
      <c r="B15" s="216">
        <v>166</v>
      </c>
      <c r="C15" s="217">
        <v>0.67554080398715555</v>
      </c>
      <c r="D15" s="218"/>
      <c r="E15" s="216">
        <v>41</v>
      </c>
      <c r="F15" s="217">
        <v>0.31102752410765461</v>
      </c>
      <c r="G15" s="218"/>
      <c r="H15" s="216">
        <v>15</v>
      </c>
      <c r="I15" s="217">
        <v>0.17421050490312093</v>
      </c>
      <c r="J15" s="217"/>
      <c r="K15" s="216">
        <v>177</v>
      </c>
      <c r="L15" s="217">
        <v>14.37799338449841</v>
      </c>
      <c r="M15" s="218"/>
      <c r="N15" s="216">
        <v>399</v>
      </c>
      <c r="O15" s="217">
        <v>0.83829976814670992</v>
      </c>
      <c r="P15" s="31"/>
      <c r="Q15" s="77"/>
      <c r="R15" s="81"/>
    </row>
    <row r="16" spans="1:18" ht="17.100000000000001" customHeight="1" x14ac:dyDescent="0.25">
      <c r="A16" s="278" t="s">
        <v>200</v>
      </c>
      <c r="B16" s="278"/>
      <c r="C16" s="278"/>
      <c r="D16" s="278"/>
      <c r="E16" s="278"/>
      <c r="F16" s="278"/>
      <c r="G16" s="278"/>
      <c r="H16" s="278"/>
      <c r="I16" s="278"/>
      <c r="J16" s="278"/>
      <c r="K16" s="278"/>
      <c r="L16" s="278"/>
      <c r="M16" s="278"/>
      <c r="N16" s="278"/>
      <c r="O16" s="278"/>
      <c r="P16" s="14"/>
      <c r="Q16" s="81"/>
      <c r="R16" s="81"/>
    </row>
    <row r="17" spans="1:18" ht="17.100000000000001" customHeight="1" x14ac:dyDescent="0.25">
      <c r="A17" s="291" t="s">
        <v>201</v>
      </c>
      <c r="B17" s="291"/>
      <c r="C17" s="291"/>
      <c r="D17" s="291"/>
      <c r="E17" s="291"/>
      <c r="F17" s="291"/>
      <c r="G17" s="291"/>
      <c r="H17" s="291"/>
      <c r="I17" s="291"/>
      <c r="J17" s="291"/>
      <c r="K17" s="291"/>
      <c r="L17" s="291"/>
      <c r="M17" s="291"/>
      <c r="N17" s="291"/>
      <c r="O17" s="291"/>
      <c r="P17" s="14"/>
      <c r="Q17" s="81"/>
      <c r="R17" s="81"/>
    </row>
    <row r="18" spans="1:18" ht="17.100000000000001" customHeight="1" x14ac:dyDescent="0.25">
      <c r="A18" s="262" t="s">
        <v>196</v>
      </c>
      <c r="B18" s="262"/>
      <c r="C18" s="262"/>
      <c r="D18" s="262"/>
      <c r="E18" s="262"/>
      <c r="F18" s="262"/>
      <c r="G18" s="262"/>
      <c r="H18" s="262"/>
      <c r="I18" s="262"/>
      <c r="J18" s="151"/>
      <c r="K18" s="151"/>
      <c r="L18" s="151"/>
      <c r="M18" s="151"/>
      <c r="N18" s="151"/>
      <c r="O18" s="151"/>
      <c r="P18" s="14"/>
      <c r="Q18" s="81"/>
      <c r="R18" s="81"/>
    </row>
    <row r="19" spans="1:18" ht="17.100000000000001" customHeight="1" x14ac:dyDescent="0.25">
      <c r="A19" s="262" t="s">
        <v>195</v>
      </c>
      <c r="B19" s="262"/>
      <c r="C19" s="262"/>
      <c r="D19" s="262"/>
      <c r="E19" s="262"/>
      <c r="F19" s="262"/>
      <c r="G19" s="262"/>
      <c r="H19" s="262"/>
      <c r="I19" s="262"/>
      <c r="J19" s="151"/>
      <c r="K19" s="151"/>
      <c r="L19" s="151"/>
      <c r="M19" s="151"/>
      <c r="N19" s="151"/>
      <c r="O19" s="151"/>
      <c r="P19" s="14"/>
      <c r="Q19" s="81"/>
      <c r="R19" s="81"/>
    </row>
    <row r="20" spans="1:18" ht="15" customHeight="1" x14ac:dyDescent="0.25">
      <c r="A20" s="163" t="s">
        <v>205</v>
      </c>
      <c r="B20" s="18"/>
      <c r="C20" s="18"/>
      <c r="D20" s="18"/>
      <c r="E20" s="18"/>
      <c r="F20" s="18"/>
      <c r="G20" s="18"/>
      <c r="H20" s="18"/>
      <c r="I20" s="18"/>
      <c r="J20" s="18"/>
      <c r="K20" s="18"/>
      <c r="L20" s="18"/>
      <c r="M20" s="18"/>
      <c r="N20" s="18"/>
      <c r="O20" s="18"/>
      <c r="P20" s="14"/>
      <c r="Q20" s="81"/>
      <c r="R20" s="81"/>
    </row>
    <row r="21" spans="1:18" ht="15" customHeight="1" x14ac:dyDescent="0.25">
      <c r="A21" s="2"/>
      <c r="B21" s="2"/>
      <c r="C21" s="2"/>
      <c r="D21" s="2"/>
      <c r="E21" s="2"/>
      <c r="F21" s="2"/>
      <c r="G21" s="2"/>
      <c r="H21" s="2"/>
      <c r="I21" s="2"/>
      <c r="J21" s="2"/>
      <c r="K21" s="2"/>
      <c r="L21" s="2"/>
      <c r="M21" s="2"/>
      <c r="N21" s="2"/>
      <c r="O21" s="2"/>
      <c r="P21" s="2"/>
      <c r="R21" s="81"/>
    </row>
  </sheetData>
  <customSheetViews>
    <customSheetView guid="{3D6D7747-F965-46F2-8BB4-A52D584DEF2E}">
      <selection activeCell="Z21" sqref="Z21"/>
      <pageMargins left="0.7" right="0.7" top="0.75" bottom="0.75" header="0.3" footer="0.3"/>
      <pageSetup paperSize="9" orientation="portrait" r:id="rId1"/>
    </customSheetView>
    <customSheetView guid="{8DD5A035-81EF-4D38-AF03-E66513517F76}">
      <selection activeCell="C27" sqref="C27"/>
      <pageMargins left="0.7" right="0.7" top="0.75" bottom="0.75" header="0.3" footer="0.3"/>
      <pageSetup paperSize="9" orientation="portrait" r:id="rId2"/>
    </customSheetView>
    <customSheetView guid="{D6CFFD2D-5421-48EA-872C-78052BF06D4E}">
      <selection activeCell="Z21" sqref="Z21"/>
      <pageMargins left="0.7" right="0.7" top="0.75" bottom="0.75" header="0.3" footer="0.3"/>
      <pageSetup paperSize="9" orientation="portrait" r:id="rId3"/>
    </customSheetView>
  </customSheetViews>
  <mergeCells count="10">
    <mergeCell ref="A18:I18"/>
    <mergeCell ref="A19:I19"/>
    <mergeCell ref="A17:O17"/>
    <mergeCell ref="A16:O16"/>
    <mergeCell ref="A4:O4"/>
    <mergeCell ref="B5:C5"/>
    <mergeCell ref="E5:F5"/>
    <mergeCell ref="H5:I5"/>
    <mergeCell ref="K5:L5"/>
    <mergeCell ref="N5:O5"/>
  </mergeCells>
  <pageMargins left="0.7" right="0.7" top="0.75" bottom="0.75" header="0.3" footer="0.3"/>
  <pageSetup paperSize="9" orientation="portrait" r:id="rId4"/>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27" sqref="E27"/>
    </sheetView>
  </sheetViews>
  <sheetFormatPr defaultColWidth="9.140625" defaultRowHeight="15" customHeight="1" x14ac:dyDescent="0.25"/>
  <cols>
    <col min="1" max="1" width="12.140625" style="67" customWidth="1"/>
    <col min="2" max="3" width="10.5703125" style="67" customWidth="1"/>
    <col min="4" max="4" width="3.5703125" style="67" customWidth="1"/>
    <col min="5" max="5" width="13.140625" style="67" customWidth="1"/>
    <col min="6" max="6" width="16.28515625" style="67" customWidth="1"/>
    <col min="7" max="7" width="4" style="67" customWidth="1"/>
    <col min="8" max="8" width="11.28515625" style="67" customWidth="1"/>
    <col min="9" max="9" width="10.85546875" style="67" customWidth="1"/>
    <col min="10" max="10" width="9.140625" style="67"/>
    <col min="11" max="11" width="9.5703125" style="67" bestFit="1" customWidth="1"/>
    <col min="12" max="16384" width="9.140625" style="67"/>
  </cols>
  <sheetData>
    <row r="1" spans="1:11" ht="63.75" customHeight="1" x14ac:dyDescent="0.25">
      <c r="A1" s="2"/>
      <c r="B1" s="2"/>
      <c r="C1" s="2"/>
      <c r="D1" s="2"/>
      <c r="E1" s="2"/>
      <c r="F1" s="2"/>
      <c r="G1" s="2"/>
      <c r="H1" s="2"/>
      <c r="I1" s="2"/>
      <c r="J1" s="2"/>
    </row>
    <row r="2" spans="1:11" ht="15" customHeight="1" x14ac:dyDescent="0.25">
      <c r="A2" s="101"/>
      <c r="B2" s="101"/>
      <c r="C2" s="101"/>
      <c r="D2" s="101"/>
      <c r="E2" s="101"/>
      <c r="F2" s="101"/>
      <c r="G2" s="101"/>
      <c r="H2" s="101"/>
      <c r="I2" s="101"/>
      <c r="J2" s="2"/>
    </row>
    <row r="3" spans="1:11" ht="15" customHeight="1" x14ac:dyDescent="0.25">
      <c r="A3" s="2"/>
      <c r="B3" s="2"/>
      <c r="C3" s="2"/>
      <c r="D3" s="2"/>
      <c r="E3" s="2"/>
      <c r="F3" s="2"/>
      <c r="G3" s="2"/>
      <c r="H3" s="2"/>
      <c r="I3" s="2"/>
      <c r="J3" s="2"/>
    </row>
    <row r="4" spans="1:11" ht="30" customHeight="1" thickBot="1" x14ac:dyDescent="0.3">
      <c r="A4" s="268" t="s">
        <v>220</v>
      </c>
      <c r="B4" s="268"/>
      <c r="C4" s="268"/>
      <c r="D4" s="268"/>
      <c r="E4" s="268"/>
      <c r="F4" s="268"/>
      <c r="G4" s="268"/>
      <c r="H4" s="268"/>
      <c r="I4" s="268"/>
      <c r="J4" s="14"/>
      <c r="K4" s="81"/>
    </row>
    <row r="5" spans="1:11" ht="15" customHeight="1" thickBot="1" x14ac:dyDescent="0.3">
      <c r="A5" s="22"/>
      <c r="B5" s="274" t="s">
        <v>134</v>
      </c>
      <c r="C5" s="274"/>
      <c r="D5" s="204"/>
      <c r="E5" s="274" t="s">
        <v>135</v>
      </c>
      <c r="F5" s="274"/>
      <c r="G5" s="204"/>
      <c r="H5" s="274" t="s">
        <v>136</v>
      </c>
      <c r="I5" s="274"/>
      <c r="J5" s="31"/>
      <c r="K5" s="77"/>
    </row>
    <row r="6" spans="1:11" ht="30" customHeight="1" thickBot="1" x14ac:dyDescent="0.3">
      <c r="A6" s="21" t="s">
        <v>126</v>
      </c>
      <c r="B6" s="41" t="s">
        <v>8</v>
      </c>
      <c r="C6" s="41" t="s">
        <v>91</v>
      </c>
      <c r="D6" s="41"/>
      <c r="E6" s="41" t="s">
        <v>8</v>
      </c>
      <c r="F6" s="41" t="s">
        <v>91</v>
      </c>
      <c r="G6" s="41"/>
      <c r="H6" s="41" t="s">
        <v>8</v>
      </c>
      <c r="I6" s="41" t="s">
        <v>91</v>
      </c>
      <c r="J6" s="31"/>
      <c r="K6" s="77"/>
    </row>
    <row r="7" spans="1:11" ht="15" customHeight="1" x14ac:dyDescent="0.25">
      <c r="A7" s="184" t="s">
        <v>122</v>
      </c>
      <c r="B7" s="219">
        <v>6</v>
      </c>
      <c r="C7" s="220">
        <v>1.578372741556777</v>
      </c>
      <c r="D7" s="220"/>
      <c r="E7" s="219">
        <v>6</v>
      </c>
      <c r="F7" s="221">
        <v>1.6467075240647324</v>
      </c>
      <c r="G7" s="221"/>
      <c r="H7" s="219">
        <v>12</v>
      </c>
      <c r="I7" s="220">
        <v>1.6118161752475608</v>
      </c>
      <c r="J7" s="31"/>
      <c r="K7" s="229"/>
    </row>
    <row r="8" spans="1:11" ht="15" customHeight="1" x14ac:dyDescent="0.25">
      <c r="A8" s="184" t="s">
        <v>123</v>
      </c>
      <c r="B8" s="219">
        <v>29</v>
      </c>
      <c r="C8" s="220">
        <v>5.6822999753658294</v>
      </c>
      <c r="D8" s="220"/>
      <c r="E8" s="219">
        <v>54</v>
      </c>
      <c r="F8" s="221">
        <v>10.789610233259728</v>
      </c>
      <c r="G8" s="220"/>
      <c r="H8" s="219">
        <v>83</v>
      </c>
      <c r="I8" s="220">
        <v>8.2110075006745102</v>
      </c>
      <c r="J8" s="31"/>
      <c r="K8" s="229"/>
    </row>
    <row r="9" spans="1:11" ht="15" customHeight="1" x14ac:dyDescent="0.25">
      <c r="A9" s="184" t="s">
        <v>124</v>
      </c>
      <c r="B9" s="219">
        <v>42</v>
      </c>
      <c r="C9" s="220">
        <v>24.395214801061485</v>
      </c>
      <c r="D9" s="221"/>
      <c r="E9" s="219">
        <v>76</v>
      </c>
      <c r="F9" s="221">
        <v>39.441386938478516</v>
      </c>
      <c r="G9" s="36"/>
      <c r="H9" s="219">
        <v>118</v>
      </c>
      <c r="I9" s="220">
        <v>32.341535007882356</v>
      </c>
      <c r="J9" s="31"/>
      <c r="K9" s="229"/>
    </row>
    <row r="10" spans="1:11" ht="15" customHeight="1" x14ac:dyDescent="0.25">
      <c r="A10" s="184" t="s">
        <v>125</v>
      </c>
      <c r="B10" s="219">
        <v>19</v>
      </c>
      <c r="C10" s="220">
        <v>49.746605266075676</v>
      </c>
      <c r="D10" s="221"/>
      <c r="E10" s="219">
        <v>55</v>
      </c>
      <c r="F10" s="221">
        <v>110.37106088419772</v>
      </c>
      <c r="G10" s="221"/>
      <c r="H10" s="219">
        <v>74</v>
      </c>
      <c r="I10" s="220">
        <v>84.066583331806171</v>
      </c>
      <c r="J10" s="31"/>
      <c r="K10" s="229"/>
    </row>
    <row r="11" spans="1:11" ht="15" customHeight="1" thickBot="1" x14ac:dyDescent="0.3">
      <c r="A11" s="222" t="s">
        <v>47</v>
      </c>
      <c r="B11" s="41">
        <v>96</v>
      </c>
      <c r="C11" s="189">
        <v>8.7205060870490492</v>
      </c>
      <c r="D11" s="161"/>
      <c r="E11" s="41">
        <v>191</v>
      </c>
      <c r="F11" s="223">
        <v>17.248108602497229</v>
      </c>
      <c r="G11" s="161"/>
      <c r="H11" s="41">
        <v>287</v>
      </c>
      <c r="I11" s="189">
        <v>12.996885562688464</v>
      </c>
      <c r="J11" s="31"/>
      <c r="K11" s="229"/>
    </row>
    <row r="12" spans="1:11" ht="24.75" customHeight="1" thickBot="1" x14ac:dyDescent="0.3">
      <c r="A12" s="224" t="s">
        <v>172</v>
      </c>
      <c r="B12" s="114">
        <v>52</v>
      </c>
      <c r="C12" s="170" t="s">
        <v>173</v>
      </c>
      <c r="D12" s="170"/>
      <c r="E12" s="114">
        <v>53</v>
      </c>
      <c r="F12" s="170" t="s">
        <v>173</v>
      </c>
      <c r="G12" s="170"/>
      <c r="H12" s="114">
        <v>53</v>
      </c>
      <c r="I12" s="170" t="s">
        <v>173</v>
      </c>
      <c r="J12" s="31"/>
      <c r="K12" s="77"/>
    </row>
    <row r="13" spans="1:11" x14ac:dyDescent="0.25">
      <c r="A13" s="275" t="s">
        <v>56</v>
      </c>
      <c r="B13" s="277"/>
      <c r="C13" s="277"/>
      <c r="D13" s="277"/>
      <c r="E13" s="277"/>
      <c r="F13" s="277"/>
      <c r="G13" s="277"/>
      <c r="H13" s="277"/>
      <c r="I13" s="277"/>
      <c r="J13" s="14"/>
      <c r="K13" s="81"/>
    </row>
    <row r="14" spans="1:11" ht="19.5" customHeight="1" x14ac:dyDescent="0.25">
      <c r="A14" s="278" t="s">
        <v>202</v>
      </c>
      <c r="B14" s="278"/>
      <c r="C14" s="278"/>
      <c r="D14" s="278"/>
      <c r="E14" s="278"/>
      <c r="F14" s="278"/>
      <c r="G14" s="278"/>
      <c r="H14" s="278"/>
      <c r="I14" s="278"/>
      <c r="J14" s="14"/>
      <c r="K14" s="81"/>
    </row>
    <row r="15" spans="1:11" ht="15" customHeight="1" x14ac:dyDescent="0.25">
      <c r="A15" s="262" t="s">
        <v>196</v>
      </c>
      <c r="B15" s="262"/>
      <c r="C15" s="262"/>
      <c r="D15" s="262"/>
      <c r="E15" s="262"/>
      <c r="F15" s="262"/>
      <c r="G15" s="262"/>
      <c r="H15" s="262"/>
      <c r="I15" s="262"/>
      <c r="J15" s="14"/>
      <c r="K15" s="81"/>
    </row>
    <row r="16" spans="1:11" ht="15" customHeight="1" x14ac:dyDescent="0.25">
      <c r="A16" s="262" t="s">
        <v>195</v>
      </c>
      <c r="B16" s="262"/>
      <c r="C16" s="262"/>
      <c r="D16" s="262"/>
      <c r="E16" s="262"/>
      <c r="F16" s="262"/>
      <c r="G16" s="262"/>
      <c r="H16" s="262"/>
      <c r="I16" s="262"/>
      <c r="J16" s="14"/>
      <c r="K16" s="81"/>
    </row>
    <row r="17" spans="1:11" ht="15" customHeight="1" x14ac:dyDescent="0.25">
      <c r="A17" s="163" t="s">
        <v>205</v>
      </c>
      <c r="B17" s="18"/>
      <c r="C17" s="18"/>
      <c r="D17" s="18"/>
      <c r="E17" s="18"/>
      <c r="F17" s="18"/>
      <c r="G17" s="18"/>
      <c r="H17" s="18"/>
      <c r="I17" s="18"/>
      <c r="J17" s="14"/>
      <c r="K17" s="81"/>
    </row>
    <row r="18" spans="1:11" ht="15" customHeight="1" x14ac:dyDescent="0.25">
      <c r="A18" s="2"/>
      <c r="B18" s="2"/>
      <c r="C18" s="2"/>
      <c r="D18" s="2"/>
      <c r="E18" s="2"/>
      <c r="F18" s="2"/>
      <c r="G18" s="2"/>
      <c r="H18" s="2"/>
      <c r="I18" s="2"/>
      <c r="J18" s="2"/>
    </row>
  </sheetData>
  <customSheetViews>
    <customSheetView guid="{3D6D7747-F965-46F2-8BB4-A52D584DEF2E}">
      <selection activeCell="E27" sqref="E27"/>
      <pageMargins left="0.7" right="0.7" top="0.75" bottom="0.75" header="0.3" footer="0.3"/>
      <pageSetup paperSize="9" orientation="portrait" r:id="rId1"/>
    </customSheetView>
    <customSheetView guid="{8DD5A035-81EF-4D38-AF03-E66513517F76}">
      <selection activeCell="E27" sqref="E27"/>
      <pageMargins left="0.7" right="0.7" top="0.75" bottom="0.75" header="0.3" footer="0.3"/>
      <pageSetup paperSize="9" orientation="portrait" r:id="rId2"/>
    </customSheetView>
    <customSheetView guid="{D6CFFD2D-5421-48EA-872C-78052BF06D4E}">
      <selection activeCell="E27" sqref="E27"/>
      <pageMargins left="0.7" right="0.7" top="0.75" bottom="0.75" header="0.3" footer="0.3"/>
      <pageSetup paperSize="9" orientation="portrait" r:id="rId3"/>
    </customSheetView>
  </customSheetViews>
  <mergeCells count="8">
    <mergeCell ref="A15:I15"/>
    <mergeCell ref="A16:I16"/>
    <mergeCell ref="A14:I14"/>
    <mergeCell ref="A4:I4"/>
    <mergeCell ref="A13:I13"/>
    <mergeCell ref="B5:C5"/>
    <mergeCell ref="E5:F5"/>
    <mergeCell ref="H5:I5"/>
  </mergeCell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A15" sqref="A15:I15"/>
    </sheetView>
  </sheetViews>
  <sheetFormatPr defaultColWidth="9.140625" defaultRowHeight="15" customHeight="1" x14ac:dyDescent="0.25"/>
  <cols>
    <col min="1" max="1" width="15.85546875" style="67" bestFit="1" customWidth="1"/>
    <col min="2" max="3" width="10" style="67" customWidth="1"/>
    <col min="4" max="4" width="3.5703125" style="67" customWidth="1"/>
    <col min="5" max="6" width="10" style="67" customWidth="1"/>
    <col min="7" max="7" width="3.5703125" style="67" customWidth="1"/>
    <col min="8" max="9" width="10" style="67" customWidth="1"/>
    <col min="10" max="16384" width="9.140625" style="67"/>
  </cols>
  <sheetData>
    <row r="1" spans="1:13" ht="64.5" customHeight="1" x14ac:dyDescent="0.25">
      <c r="A1" s="2"/>
      <c r="B1" s="2"/>
      <c r="C1" s="2"/>
      <c r="D1" s="2"/>
      <c r="E1" s="2"/>
      <c r="F1" s="2"/>
      <c r="G1" s="2"/>
      <c r="H1" s="2"/>
      <c r="I1" s="2"/>
      <c r="J1" s="2"/>
    </row>
    <row r="2" spans="1:13" ht="15" customHeight="1" x14ac:dyDescent="0.25">
      <c r="A2" s="101"/>
      <c r="B2" s="101"/>
      <c r="C2" s="101"/>
      <c r="D2" s="101"/>
      <c r="E2" s="101"/>
      <c r="F2" s="101"/>
      <c r="G2" s="101"/>
      <c r="H2" s="101"/>
      <c r="I2" s="101"/>
      <c r="J2" s="2"/>
    </row>
    <row r="3" spans="1:13" ht="15" customHeight="1" x14ac:dyDescent="0.25">
      <c r="A3" s="2"/>
      <c r="B3" s="2"/>
      <c r="C3" s="2"/>
      <c r="D3" s="2"/>
      <c r="E3" s="2"/>
      <c r="F3" s="2"/>
      <c r="G3" s="2"/>
      <c r="H3" s="2"/>
      <c r="I3" s="2"/>
      <c r="J3" s="2"/>
    </row>
    <row r="4" spans="1:13" ht="29.25" customHeight="1" thickBot="1" x14ac:dyDescent="0.3">
      <c r="A4" s="260" t="s">
        <v>143</v>
      </c>
      <c r="B4" s="260"/>
      <c r="C4" s="260"/>
      <c r="D4" s="260"/>
      <c r="E4" s="260"/>
      <c r="F4" s="260"/>
      <c r="G4" s="260"/>
      <c r="H4" s="260"/>
      <c r="I4" s="260"/>
      <c r="J4" s="31"/>
      <c r="K4" s="77"/>
      <c r="L4" s="77"/>
      <c r="M4" s="77"/>
    </row>
    <row r="5" spans="1:13" ht="15" customHeight="1" thickBot="1" x14ac:dyDescent="0.3">
      <c r="A5" s="154"/>
      <c r="B5" s="264" t="s">
        <v>0</v>
      </c>
      <c r="C5" s="264"/>
      <c r="D5" s="40"/>
      <c r="E5" s="265" t="s">
        <v>2</v>
      </c>
      <c r="F5" s="265"/>
      <c r="G5" s="155"/>
      <c r="H5" s="264" t="s">
        <v>203</v>
      </c>
      <c r="I5" s="264"/>
      <c r="J5" s="31"/>
      <c r="K5" s="77"/>
      <c r="L5" s="77"/>
      <c r="M5" s="77"/>
    </row>
    <row r="6" spans="1:13" ht="30" customHeight="1" thickBot="1" x14ac:dyDescent="0.3">
      <c r="A6" s="21" t="s">
        <v>90</v>
      </c>
      <c r="B6" s="41" t="s">
        <v>8</v>
      </c>
      <c r="C6" s="41" t="s">
        <v>91</v>
      </c>
      <c r="D6" s="41"/>
      <c r="E6" s="41" t="s">
        <v>8</v>
      </c>
      <c r="F6" s="41" t="s">
        <v>91</v>
      </c>
      <c r="G6" s="41"/>
      <c r="H6" s="41" t="s">
        <v>8</v>
      </c>
      <c r="I6" s="41" t="s">
        <v>91</v>
      </c>
      <c r="J6" s="31"/>
      <c r="K6" s="77"/>
      <c r="L6" s="77"/>
      <c r="M6" s="77"/>
    </row>
    <row r="7" spans="1:13" ht="15" customHeight="1" x14ac:dyDescent="0.25">
      <c r="A7" s="156" t="s">
        <v>7</v>
      </c>
      <c r="B7" s="249">
        <v>1449</v>
      </c>
      <c r="C7" s="37">
        <v>627.39766360400768</v>
      </c>
      <c r="D7" s="37"/>
      <c r="E7" s="157">
        <v>760</v>
      </c>
      <c r="F7" s="158">
        <v>15.898710154380678</v>
      </c>
      <c r="G7" s="158"/>
      <c r="H7" s="157">
        <v>2279</v>
      </c>
      <c r="I7" s="158">
        <v>45.47798378676957</v>
      </c>
      <c r="J7" s="15"/>
      <c r="K7" s="77"/>
      <c r="L7" s="77"/>
      <c r="M7" s="77"/>
    </row>
    <row r="8" spans="1:13" ht="15" customHeight="1" x14ac:dyDescent="0.25">
      <c r="A8" s="156" t="s">
        <v>4</v>
      </c>
      <c r="B8" s="226">
        <v>537</v>
      </c>
      <c r="C8" s="37">
        <v>511.12919575681701</v>
      </c>
      <c r="D8" s="37"/>
      <c r="E8" s="157">
        <v>55</v>
      </c>
      <c r="F8" s="158">
        <v>2.1919331599077956</v>
      </c>
      <c r="G8" s="158"/>
      <c r="H8" s="157">
        <v>594</v>
      </c>
      <c r="I8" s="158">
        <v>22.72151671403023</v>
      </c>
      <c r="J8" s="2"/>
      <c r="K8" s="77"/>
      <c r="L8" s="77"/>
      <c r="M8" s="77"/>
    </row>
    <row r="9" spans="1:13" ht="15" customHeight="1" x14ac:dyDescent="0.25">
      <c r="A9" s="156" t="s">
        <v>5</v>
      </c>
      <c r="B9" s="226">
        <v>168</v>
      </c>
      <c r="C9" s="37">
        <v>381.32419367273906</v>
      </c>
      <c r="D9" s="37"/>
      <c r="E9" s="157">
        <v>34</v>
      </c>
      <c r="F9" s="158">
        <v>2.0090228762476317</v>
      </c>
      <c r="G9" s="158"/>
      <c r="H9" s="157">
        <v>204</v>
      </c>
      <c r="I9" s="158">
        <v>11.74829620898066</v>
      </c>
      <c r="J9" s="15"/>
      <c r="K9" s="77"/>
      <c r="L9" s="77"/>
      <c r="M9" s="77"/>
    </row>
    <row r="10" spans="1:13" ht="15" customHeight="1" x14ac:dyDescent="0.25">
      <c r="A10" s="159" t="s">
        <v>6</v>
      </c>
      <c r="B10" s="250">
        <v>2183</v>
      </c>
      <c r="C10" s="37">
        <v>2945.0252951096122</v>
      </c>
      <c r="D10" s="37"/>
      <c r="E10" s="160">
        <v>125</v>
      </c>
      <c r="F10" s="158">
        <v>72.683715358941257</v>
      </c>
      <c r="G10" s="158"/>
      <c r="H10" s="160">
        <v>2308</v>
      </c>
      <c r="I10" s="158">
        <v>937.81871817897388</v>
      </c>
      <c r="J10" s="15"/>
      <c r="K10" s="77"/>
      <c r="L10" s="77"/>
      <c r="M10" s="77"/>
    </row>
    <row r="11" spans="1:13" s="79" customFormat="1" ht="15" customHeight="1" thickBot="1" x14ac:dyDescent="0.3">
      <c r="A11" s="161" t="s">
        <v>47</v>
      </c>
      <c r="B11" s="251">
        <v>4337</v>
      </c>
      <c r="C11" s="45">
        <v>954.87095371861642</v>
      </c>
      <c r="D11" s="45"/>
      <c r="E11" s="162">
        <v>974</v>
      </c>
      <c r="F11" s="46">
        <v>10.640383274011759</v>
      </c>
      <c r="G11" s="46"/>
      <c r="H11" s="44">
        <v>5385</v>
      </c>
      <c r="I11" s="46">
        <v>56.047026046340015</v>
      </c>
      <c r="J11" s="93"/>
      <c r="K11" s="78"/>
      <c r="L11" s="78"/>
      <c r="M11" s="78"/>
    </row>
    <row r="12" spans="1:13" ht="15" customHeight="1" x14ac:dyDescent="0.25">
      <c r="A12" s="262" t="s">
        <v>183</v>
      </c>
      <c r="B12" s="262"/>
      <c r="C12" s="262"/>
      <c r="D12" s="262"/>
      <c r="E12" s="262"/>
      <c r="F12" s="262"/>
      <c r="G12" s="262"/>
      <c r="H12" s="262"/>
      <c r="I12" s="262"/>
      <c r="J12" s="31"/>
      <c r="K12" s="77"/>
      <c r="L12" s="77"/>
      <c r="M12" s="77"/>
    </row>
    <row r="13" spans="1:13" ht="22.5" customHeight="1" x14ac:dyDescent="0.25">
      <c r="A13" s="261" t="s">
        <v>56</v>
      </c>
      <c r="B13" s="261"/>
      <c r="C13" s="261"/>
      <c r="D13" s="261"/>
      <c r="E13" s="261"/>
      <c r="F13" s="261"/>
      <c r="G13" s="261"/>
      <c r="H13" s="261"/>
      <c r="I13" s="261"/>
      <c r="J13" s="31"/>
      <c r="K13" s="77"/>
      <c r="L13" s="77"/>
      <c r="M13" s="77"/>
    </row>
    <row r="14" spans="1:13" ht="22.5" customHeight="1" x14ac:dyDescent="0.25">
      <c r="A14" s="263" t="s">
        <v>241</v>
      </c>
      <c r="B14" s="263"/>
      <c r="C14" s="263"/>
      <c r="D14" s="263"/>
      <c r="E14" s="263"/>
      <c r="F14" s="263"/>
      <c r="G14" s="263"/>
      <c r="H14" s="263"/>
      <c r="I14" s="263"/>
      <c r="J14" s="31"/>
      <c r="K14" s="77"/>
      <c r="L14" s="77"/>
      <c r="M14" s="77"/>
    </row>
    <row r="15" spans="1:13" ht="22.5" customHeight="1" x14ac:dyDescent="0.25">
      <c r="A15" s="262" t="s">
        <v>226</v>
      </c>
      <c r="B15" s="262"/>
      <c r="C15" s="262"/>
      <c r="D15" s="262"/>
      <c r="E15" s="262"/>
      <c r="F15" s="262"/>
      <c r="G15" s="262"/>
      <c r="H15" s="262"/>
      <c r="I15" s="262"/>
      <c r="J15" s="31"/>
      <c r="K15" s="77"/>
      <c r="L15" s="77"/>
      <c r="M15" s="77"/>
    </row>
    <row r="16" spans="1:13" ht="15" customHeight="1" x14ac:dyDescent="0.25">
      <c r="A16" s="263" t="s">
        <v>191</v>
      </c>
      <c r="B16" s="263"/>
      <c r="C16" s="263"/>
      <c r="D16" s="263"/>
      <c r="E16" s="263"/>
      <c r="F16" s="263"/>
      <c r="G16" s="263"/>
      <c r="H16" s="263"/>
      <c r="I16" s="263"/>
      <c r="J16" s="31"/>
      <c r="K16" s="77"/>
      <c r="L16" s="77"/>
      <c r="M16" s="77"/>
    </row>
    <row r="17" spans="1:10" ht="15" customHeight="1" x14ac:dyDescent="0.25">
      <c r="A17" s="163" t="s">
        <v>204</v>
      </c>
      <c r="B17" s="133"/>
      <c r="C17" s="164"/>
      <c r="D17" s="164"/>
      <c r="E17" s="133"/>
      <c r="F17" s="164"/>
      <c r="G17" s="164"/>
      <c r="H17" s="133"/>
      <c r="I17" s="164"/>
      <c r="J17" s="2"/>
    </row>
    <row r="18" spans="1:10" ht="15" customHeight="1" x14ac:dyDescent="0.25">
      <c r="A18" s="2"/>
      <c r="B18" s="2"/>
      <c r="C18" s="2"/>
      <c r="D18" s="2"/>
      <c r="E18" s="2"/>
      <c r="F18" s="2"/>
      <c r="G18" s="2"/>
      <c r="H18" s="2"/>
      <c r="I18" s="2"/>
      <c r="J18" s="2"/>
    </row>
    <row r="26" spans="1:10" ht="15" customHeight="1" x14ac:dyDescent="0.25">
      <c r="F26" s="227"/>
    </row>
  </sheetData>
  <customSheetViews>
    <customSheetView guid="{3D6D7747-F965-46F2-8BB4-A52D584DEF2E}">
      <selection activeCell="A15" sqref="A15:I15"/>
      <pageMargins left="0.7" right="0.7" top="0.75" bottom="0.75" header="0.3" footer="0.3"/>
      <pageSetup paperSize="9" orientation="portrait" r:id="rId1"/>
    </customSheetView>
    <customSheetView guid="{8DD5A035-81EF-4D38-AF03-E66513517F76}">
      <selection activeCell="H1" sqref="H1:I1048576"/>
      <pageMargins left="0.7" right="0.7" top="0.75" bottom="0.75" header="0.3" footer="0.3"/>
      <pageSetup paperSize="9" orientation="portrait" r:id="rId2"/>
    </customSheetView>
    <customSheetView guid="{D6CFFD2D-5421-48EA-872C-78052BF06D4E}">
      <selection activeCell="A15" sqref="A15:I15"/>
      <pageMargins left="0.7" right="0.7" top="0.75" bottom="0.75" header="0.3" footer="0.3"/>
      <pageSetup paperSize="9" orientation="portrait" r:id="rId3"/>
    </customSheetView>
  </customSheetViews>
  <mergeCells count="9">
    <mergeCell ref="A4:I4"/>
    <mergeCell ref="A13:I13"/>
    <mergeCell ref="A12:I12"/>
    <mergeCell ref="A14:I14"/>
    <mergeCell ref="A16:I16"/>
    <mergeCell ref="B5:C5"/>
    <mergeCell ref="E5:F5"/>
    <mergeCell ref="H5:I5"/>
    <mergeCell ref="A15:I15"/>
  </mergeCell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H30" sqref="H30"/>
    </sheetView>
  </sheetViews>
  <sheetFormatPr defaultColWidth="9.140625" defaultRowHeight="15" customHeight="1" x14ac:dyDescent="0.25"/>
  <cols>
    <col min="1" max="1" width="10.85546875" style="67" customWidth="1"/>
    <col min="2" max="3" width="10" style="67" customWidth="1"/>
    <col min="4" max="4" width="13.140625" style="67" customWidth="1"/>
    <col min="5" max="5" width="3.5703125" style="67" customWidth="1"/>
    <col min="6" max="6" width="10" style="67" bestFit="1" customWidth="1"/>
    <col min="7" max="7" width="11.28515625" style="67" customWidth="1"/>
    <col min="8" max="8" width="10" style="67" customWidth="1"/>
    <col min="9" max="9" width="3.5703125" style="67" customWidth="1"/>
    <col min="10" max="12" width="10" style="67" customWidth="1"/>
    <col min="13" max="16384" width="9.140625" style="67"/>
  </cols>
  <sheetData>
    <row r="1" spans="1:13" ht="63.75" customHeight="1" x14ac:dyDescent="0.25">
      <c r="A1" s="2"/>
      <c r="B1" s="2"/>
      <c r="C1" s="2"/>
      <c r="D1" s="2"/>
      <c r="E1" s="2"/>
      <c r="F1" s="2"/>
      <c r="G1" s="2"/>
      <c r="H1" s="2"/>
      <c r="I1" s="2"/>
      <c r="J1" s="2"/>
      <c r="K1" s="2"/>
      <c r="L1" s="2"/>
      <c r="M1" s="2"/>
    </row>
    <row r="2" spans="1:13" ht="15" customHeight="1" x14ac:dyDescent="0.25">
      <c r="A2" s="101"/>
      <c r="B2" s="101"/>
      <c r="C2" s="101"/>
      <c r="D2" s="101"/>
      <c r="E2" s="101"/>
      <c r="F2" s="101"/>
      <c r="G2" s="101"/>
      <c r="H2" s="101"/>
      <c r="I2" s="101"/>
      <c r="J2" s="101"/>
      <c r="K2" s="101"/>
      <c r="L2" s="101"/>
      <c r="M2" s="2"/>
    </row>
    <row r="3" spans="1:13" ht="15" customHeight="1" x14ac:dyDescent="0.25">
      <c r="A3" s="2"/>
      <c r="B3" s="2"/>
      <c r="C3" s="2"/>
      <c r="D3" s="2"/>
      <c r="E3" s="2"/>
      <c r="F3" s="2"/>
      <c r="G3" s="2"/>
      <c r="H3" s="2"/>
      <c r="I3" s="2"/>
      <c r="J3" s="2"/>
      <c r="K3" s="2"/>
      <c r="L3" s="2"/>
      <c r="M3" s="2"/>
    </row>
    <row r="4" spans="1:13" ht="15" customHeight="1" thickBot="1" x14ac:dyDescent="0.3">
      <c r="A4" s="266" t="s">
        <v>223</v>
      </c>
      <c r="B4" s="266"/>
      <c r="C4" s="266"/>
      <c r="D4" s="266"/>
      <c r="E4" s="266"/>
      <c r="F4" s="266"/>
      <c r="G4" s="266"/>
      <c r="H4" s="266"/>
      <c r="I4" s="266"/>
      <c r="J4" s="266"/>
      <c r="K4" s="266"/>
      <c r="L4" s="266"/>
      <c r="M4" s="2"/>
    </row>
    <row r="5" spans="1:13" ht="15" customHeight="1" thickBot="1" x14ac:dyDescent="0.3">
      <c r="A5" s="20"/>
      <c r="B5" s="267" t="s">
        <v>72</v>
      </c>
      <c r="C5" s="267"/>
      <c r="D5" s="267"/>
      <c r="E5" s="40"/>
      <c r="F5" s="267" t="s">
        <v>13</v>
      </c>
      <c r="G5" s="267"/>
      <c r="H5" s="267"/>
      <c r="I5" s="40"/>
      <c r="J5" s="267" t="s">
        <v>47</v>
      </c>
      <c r="K5" s="267"/>
      <c r="L5" s="267"/>
      <c r="M5" s="2"/>
    </row>
    <row r="6" spans="1:13" ht="30" customHeight="1" thickBot="1" x14ac:dyDescent="0.3">
      <c r="A6" s="21" t="s">
        <v>70</v>
      </c>
      <c r="B6" s="41" t="s">
        <v>71</v>
      </c>
      <c r="C6" s="41" t="s">
        <v>91</v>
      </c>
      <c r="D6" s="41" t="s">
        <v>48</v>
      </c>
      <c r="E6" s="41"/>
      <c r="F6" s="41" t="s">
        <v>71</v>
      </c>
      <c r="G6" s="41" t="s">
        <v>91</v>
      </c>
      <c r="H6" s="41" t="s">
        <v>48</v>
      </c>
      <c r="I6" s="41"/>
      <c r="J6" s="42" t="s">
        <v>71</v>
      </c>
      <c r="K6" s="41" t="s">
        <v>91</v>
      </c>
      <c r="L6" s="116" t="s">
        <v>48</v>
      </c>
      <c r="M6" s="2"/>
    </row>
    <row r="7" spans="1:13" ht="15" customHeight="1" x14ac:dyDescent="0.25">
      <c r="A7" s="22" t="s">
        <v>85</v>
      </c>
      <c r="B7" s="247" t="s">
        <v>105</v>
      </c>
      <c r="C7" s="247" t="s">
        <v>105</v>
      </c>
      <c r="D7" s="247" t="s">
        <v>105</v>
      </c>
      <c r="E7" s="230"/>
      <c r="F7" s="248" t="s">
        <v>52</v>
      </c>
      <c r="G7" s="231">
        <v>1.0109012218085691</v>
      </c>
      <c r="H7" s="231">
        <v>8.4245998315080034E-2</v>
      </c>
      <c r="I7" s="230"/>
      <c r="J7" s="248" t="s">
        <v>52</v>
      </c>
      <c r="K7" s="231">
        <v>0.49116203042165157</v>
      </c>
      <c r="L7" s="231">
        <v>5.5710306406685242E-2</v>
      </c>
      <c r="M7" s="2"/>
    </row>
    <row r="8" spans="1:13" ht="15" customHeight="1" x14ac:dyDescent="0.25">
      <c r="A8" s="22" t="s">
        <v>9</v>
      </c>
      <c r="B8" s="32">
        <v>202</v>
      </c>
      <c r="C8" s="231">
        <v>31.7188840102699</v>
      </c>
      <c r="D8" s="231">
        <v>11.074561403508772</v>
      </c>
      <c r="E8" s="230"/>
      <c r="F8" s="248" t="s">
        <v>52</v>
      </c>
      <c r="G8" s="231">
        <v>39.806247631673081</v>
      </c>
      <c r="H8" s="231">
        <v>6.767761864644763</v>
      </c>
      <c r="I8" s="230"/>
      <c r="J8" s="248" t="s">
        <v>52</v>
      </c>
      <c r="K8" s="231">
        <v>35.660318002988355</v>
      </c>
      <c r="L8" s="231">
        <v>8.2265552460538522</v>
      </c>
      <c r="M8" s="2"/>
    </row>
    <row r="9" spans="1:13" ht="15" customHeight="1" x14ac:dyDescent="0.25">
      <c r="A9" s="22" t="s">
        <v>10</v>
      </c>
      <c r="B9" s="23">
        <v>496</v>
      </c>
      <c r="C9" s="231">
        <v>79.356165509382464</v>
      </c>
      <c r="D9" s="231">
        <v>27.192982456140353</v>
      </c>
      <c r="E9" s="230"/>
      <c r="F9" s="33">
        <v>616</v>
      </c>
      <c r="G9" s="231">
        <v>102.79349671042092</v>
      </c>
      <c r="H9" s="231">
        <v>17.298511654029767</v>
      </c>
      <c r="I9" s="230"/>
      <c r="J9" s="33">
        <v>1112</v>
      </c>
      <c r="K9" s="231">
        <v>90.828160879267855</v>
      </c>
      <c r="L9" s="231">
        <v>20.649953574744661</v>
      </c>
      <c r="M9" s="2"/>
    </row>
    <row r="10" spans="1:13" ht="15" customHeight="1" x14ac:dyDescent="0.25">
      <c r="A10" s="22" t="s">
        <v>11</v>
      </c>
      <c r="B10" s="23">
        <v>638</v>
      </c>
      <c r="C10" s="231">
        <v>48.480051598443659</v>
      </c>
      <c r="D10" s="231">
        <v>34.978070175438596</v>
      </c>
      <c r="E10" s="230"/>
      <c r="F10" s="33">
        <v>1343</v>
      </c>
      <c r="G10" s="231">
        <v>100.63158118725195</v>
      </c>
      <c r="H10" s="231">
        <v>37.714125245717497</v>
      </c>
      <c r="I10" s="230"/>
      <c r="J10" s="33">
        <v>1981</v>
      </c>
      <c r="K10" s="231">
        <v>74.738463480406793</v>
      </c>
      <c r="L10" s="231">
        <v>36.787372330547818</v>
      </c>
      <c r="M10" s="2"/>
    </row>
    <row r="11" spans="1:13" ht="15" customHeight="1" x14ac:dyDescent="0.25">
      <c r="A11" s="22" t="s">
        <v>15</v>
      </c>
      <c r="B11" s="23">
        <v>488</v>
      </c>
      <c r="C11" s="231">
        <v>25.97588415938446</v>
      </c>
      <c r="D11" s="231">
        <v>26.754385964912281</v>
      </c>
      <c r="E11" s="230"/>
      <c r="F11" s="33">
        <v>1358</v>
      </c>
      <c r="G11" s="231">
        <v>67.852581223669802</v>
      </c>
      <c r="H11" s="231">
        <v>38.135355237292892</v>
      </c>
      <c r="I11" s="230"/>
      <c r="J11" s="33">
        <v>1846</v>
      </c>
      <c r="K11" s="231">
        <v>47.57654340323586</v>
      </c>
      <c r="L11" s="231">
        <v>34.280408542246981</v>
      </c>
      <c r="M11" s="2"/>
    </row>
    <row r="12" spans="1:13" s="79" customFormat="1" ht="15" customHeight="1" thickBot="1" x14ac:dyDescent="0.3">
      <c r="A12" s="21" t="s">
        <v>47</v>
      </c>
      <c r="B12" s="252">
        <v>1824</v>
      </c>
      <c r="C12" s="233">
        <v>38.234367913099973</v>
      </c>
      <c r="D12" s="233">
        <v>100</v>
      </c>
      <c r="E12" s="234"/>
      <c r="F12" s="235">
        <v>3561</v>
      </c>
      <c r="G12" s="233">
        <v>73.613529178581445</v>
      </c>
      <c r="H12" s="233">
        <v>100</v>
      </c>
      <c r="I12" s="234"/>
      <c r="J12" s="235">
        <v>5385</v>
      </c>
      <c r="K12" s="233">
        <v>56.047026046339973</v>
      </c>
      <c r="L12" s="233">
        <v>100</v>
      </c>
      <c r="M12" s="95"/>
    </row>
    <row r="13" spans="1:13" s="122" customFormat="1" ht="15" customHeight="1" thickTop="1" thickBot="1" x14ac:dyDescent="0.3">
      <c r="A13" s="128" t="s">
        <v>48</v>
      </c>
      <c r="B13" s="253" t="s">
        <v>248</v>
      </c>
      <c r="C13" s="253" t="s">
        <v>248</v>
      </c>
      <c r="D13" s="253">
        <f>B12/J12*100</f>
        <v>33.871866295264624</v>
      </c>
      <c r="E13" s="254"/>
      <c r="F13" s="253" t="s">
        <v>248</v>
      </c>
      <c r="G13" s="253" t="s">
        <v>248</v>
      </c>
      <c r="H13" s="253">
        <f>F12/J12*100</f>
        <v>66.128133704735376</v>
      </c>
      <c r="I13" s="255"/>
      <c r="J13" s="253" t="s">
        <v>248</v>
      </c>
      <c r="K13" s="253" t="s">
        <v>248</v>
      </c>
      <c r="L13" s="253">
        <f>J12/J12*100</f>
        <v>100</v>
      </c>
      <c r="M13" s="121"/>
    </row>
    <row r="14" spans="1:13" ht="15" customHeight="1" x14ac:dyDescent="0.25">
      <c r="A14" s="35" t="s">
        <v>56</v>
      </c>
      <c r="B14" s="19"/>
      <c r="C14" s="18"/>
      <c r="D14" s="18"/>
      <c r="E14" s="18"/>
      <c r="F14" s="18"/>
      <c r="G14" s="18"/>
      <c r="H14" s="18"/>
      <c r="I14" s="18"/>
      <c r="J14" s="18"/>
      <c r="K14" s="18"/>
      <c r="L14" s="129"/>
      <c r="M14" s="2"/>
    </row>
    <row r="15" spans="1:13" ht="15" customHeight="1" x14ac:dyDescent="0.25">
      <c r="A15" s="262" t="s">
        <v>142</v>
      </c>
      <c r="B15" s="262"/>
      <c r="C15" s="262"/>
      <c r="D15" s="262"/>
      <c r="E15" s="262"/>
      <c r="F15" s="262"/>
      <c r="G15" s="262"/>
      <c r="H15" s="262"/>
      <c r="I15" s="262"/>
      <c r="J15" s="262"/>
      <c r="K15" s="262"/>
      <c r="L15" s="129"/>
      <c r="M15" s="2"/>
    </row>
    <row r="16" spans="1:13" ht="15" customHeight="1" x14ac:dyDescent="0.25">
      <c r="A16" s="262" t="s">
        <v>144</v>
      </c>
      <c r="B16" s="262"/>
      <c r="C16" s="262"/>
      <c r="D16" s="262"/>
      <c r="E16" s="262"/>
      <c r="F16" s="262"/>
      <c r="G16" s="262"/>
      <c r="H16" s="262"/>
      <c r="I16" s="262"/>
      <c r="J16" s="262"/>
      <c r="K16" s="262"/>
      <c r="L16" s="129"/>
      <c r="M16" s="2"/>
    </row>
    <row r="17" spans="1:13" ht="15" customHeight="1" x14ac:dyDescent="0.25">
      <c r="A17" s="262" t="s">
        <v>226</v>
      </c>
      <c r="B17" s="262"/>
      <c r="C17" s="262"/>
      <c r="D17" s="262"/>
      <c r="E17" s="262"/>
      <c r="F17" s="262"/>
      <c r="G17" s="262"/>
      <c r="H17" s="262"/>
      <c r="I17" s="262"/>
      <c r="J17" s="262"/>
      <c r="K17" s="262"/>
      <c r="L17" s="262"/>
      <c r="M17" s="2"/>
    </row>
    <row r="18" spans="1:13" ht="15" customHeight="1" x14ac:dyDescent="0.25">
      <c r="A18" s="263" t="s">
        <v>191</v>
      </c>
      <c r="B18" s="263"/>
      <c r="C18" s="263"/>
      <c r="D18" s="263"/>
      <c r="E18" s="263"/>
      <c r="F18" s="263"/>
      <c r="G18" s="263"/>
      <c r="H18" s="263"/>
      <c r="I18" s="263"/>
      <c r="J18" s="18"/>
      <c r="K18" s="18"/>
      <c r="L18" s="129"/>
      <c r="M18" s="2"/>
    </row>
    <row r="19" spans="1:13" ht="15" customHeight="1" x14ac:dyDescent="0.25">
      <c r="A19" s="163" t="s">
        <v>205</v>
      </c>
      <c r="B19" s="18"/>
      <c r="C19" s="18"/>
      <c r="D19" s="18"/>
      <c r="E19" s="18"/>
      <c r="F19" s="18"/>
      <c r="G19" s="18"/>
      <c r="H19" s="18"/>
      <c r="I19" s="18"/>
      <c r="J19" s="2"/>
      <c r="K19" s="2"/>
      <c r="L19" s="2"/>
      <c r="M19" s="2"/>
    </row>
    <row r="26" spans="1:13" ht="15" customHeight="1" x14ac:dyDescent="0.25">
      <c r="J26" s="91"/>
    </row>
  </sheetData>
  <customSheetViews>
    <customSheetView guid="{3D6D7747-F965-46F2-8BB4-A52D584DEF2E}">
      <selection activeCell="H30" sqref="H30"/>
      <pageMargins left="0.7" right="0.7" top="0.75" bottom="0.75" header="0.3" footer="0.3"/>
      <pageSetup paperSize="9" orientation="portrait" r:id="rId1"/>
    </customSheetView>
    <customSheetView guid="{8DD5A035-81EF-4D38-AF03-E66513517F76}">
      <selection activeCell="A16" sqref="A16:K16"/>
      <pageMargins left="0.7" right="0.7" top="0.75" bottom="0.75" header="0.3" footer="0.3"/>
      <pageSetup paperSize="9" orientation="portrait" r:id="rId2"/>
    </customSheetView>
    <customSheetView guid="{D6CFFD2D-5421-48EA-872C-78052BF06D4E}">
      <selection activeCell="H30" sqref="H30"/>
      <pageMargins left="0.7" right="0.7" top="0.75" bottom="0.75" header="0.3" footer="0.3"/>
      <pageSetup paperSize="9" orientation="portrait" r:id="rId3"/>
    </customSheetView>
  </customSheetViews>
  <mergeCells count="8">
    <mergeCell ref="A18:I18"/>
    <mergeCell ref="A4:L4"/>
    <mergeCell ref="A16:K16"/>
    <mergeCell ref="A15:K15"/>
    <mergeCell ref="B5:D5"/>
    <mergeCell ref="F5:H5"/>
    <mergeCell ref="J5:L5"/>
    <mergeCell ref="A17:L17"/>
  </mergeCell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Normal="100" workbookViewId="0">
      <selection activeCell="I23" sqref="I23"/>
    </sheetView>
  </sheetViews>
  <sheetFormatPr defaultColWidth="9.140625" defaultRowHeight="15" customHeight="1" x14ac:dyDescent="0.25"/>
  <cols>
    <col min="1" max="1" width="16" style="67" customWidth="1"/>
    <col min="2" max="2" width="7.7109375" style="67" bestFit="1" customWidth="1"/>
    <col min="3" max="3" width="7.5703125" style="67" bestFit="1" customWidth="1"/>
    <col min="4" max="4" width="3.5703125" style="67" customWidth="1"/>
    <col min="5" max="5" width="7.7109375" style="67" bestFit="1" customWidth="1"/>
    <col min="6" max="6" width="7.5703125" style="67" bestFit="1" customWidth="1"/>
    <col min="7" max="7" width="5" style="67" customWidth="1"/>
    <col min="8" max="8" width="7.7109375" style="67" bestFit="1" customWidth="1"/>
    <col min="9" max="9" width="7.5703125" style="67" bestFit="1" customWidth="1"/>
    <col min="10" max="10" width="4" style="67" customWidth="1"/>
    <col min="11" max="12" width="7.5703125" style="67" customWidth="1"/>
    <col min="13" max="13" width="2.85546875" style="67" customWidth="1"/>
    <col min="14" max="14" width="7.7109375" style="67" bestFit="1" customWidth="1"/>
    <col min="15" max="15" width="7.5703125" style="67" bestFit="1" customWidth="1"/>
    <col min="16" max="16" width="4" style="67" customWidth="1"/>
    <col min="17" max="17" width="9.5703125" style="67" bestFit="1" customWidth="1"/>
    <col min="18" max="16384" width="9.140625" style="67"/>
  </cols>
  <sheetData>
    <row r="1" spans="1:17" ht="63.75" customHeight="1" x14ac:dyDescent="0.25">
      <c r="A1" s="2"/>
      <c r="B1" s="2"/>
      <c r="C1" s="2"/>
      <c r="D1" s="2"/>
      <c r="E1" s="2"/>
      <c r="F1" s="2"/>
      <c r="G1" s="2"/>
      <c r="H1" s="2"/>
      <c r="I1" s="2"/>
      <c r="J1" s="2"/>
      <c r="K1" s="2"/>
      <c r="L1" s="2"/>
      <c r="M1" s="2"/>
      <c r="N1" s="2"/>
      <c r="O1" s="2"/>
      <c r="P1" s="2"/>
    </row>
    <row r="2" spans="1:17" ht="15" customHeight="1" x14ac:dyDescent="0.25">
      <c r="A2" s="101"/>
      <c r="B2" s="101"/>
      <c r="C2" s="101"/>
      <c r="D2" s="101"/>
      <c r="E2" s="101"/>
      <c r="F2" s="101"/>
      <c r="G2" s="101"/>
      <c r="H2" s="101"/>
      <c r="I2" s="101"/>
      <c r="J2" s="101"/>
      <c r="K2" s="101"/>
      <c r="L2" s="101"/>
      <c r="M2" s="101"/>
      <c r="N2" s="101"/>
      <c r="O2" s="101"/>
      <c r="P2" s="2"/>
    </row>
    <row r="3" spans="1:17" ht="15" customHeight="1" x14ac:dyDescent="0.25">
      <c r="A3" s="2"/>
      <c r="B3" s="2"/>
      <c r="C3" s="2"/>
      <c r="D3" s="2"/>
      <c r="E3" s="2"/>
      <c r="F3" s="2"/>
      <c r="G3" s="2"/>
      <c r="H3" s="2"/>
      <c r="I3" s="2"/>
      <c r="J3" s="2"/>
      <c r="K3" s="2"/>
      <c r="L3" s="2"/>
      <c r="M3" s="2"/>
      <c r="N3" s="2"/>
      <c r="O3" s="2"/>
      <c r="P3" s="2"/>
    </row>
    <row r="4" spans="1:17" ht="27" customHeight="1" thickBot="1" x14ac:dyDescent="0.3">
      <c r="A4" s="268" t="s">
        <v>145</v>
      </c>
      <c r="B4" s="268"/>
      <c r="C4" s="268"/>
      <c r="D4" s="268"/>
      <c r="E4" s="268"/>
      <c r="F4" s="268"/>
      <c r="G4" s="268"/>
      <c r="H4" s="268"/>
      <c r="I4" s="268"/>
      <c r="J4" s="268"/>
      <c r="K4" s="268"/>
      <c r="L4" s="268"/>
      <c r="M4" s="268"/>
      <c r="N4" s="268"/>
      <c r="O4" s="268"/>
      <c r="P4" s="97"/>
      <c r="Q4" s="87"/>
    </row>
    <row r="5" spans="1:17" ht="15" customHeight="1" thickBot="1" x14ac:dyDescent="0.3">
      <c r="A5" s="22"/>
      <c r="B5" s="264" t="s">
        <v>73</v>
      </c>
      <c r="C5" s="264"/>
      <c r="D5" s="40"/>
      <c r="E5" s="264" t="s">
        <v>74</v>
      </c>
      <c r="F5" s="264"/>
      <c r="G5" s="40"/>
      <c r="H5" s="264" t="s">
        <v>75</v>
      </c>
      <c r="I5" s="264"/>
      <c r="J5" s="40"/>
      <c r="K5" s="270" t="s">
        <v>244</v>
      </c>
      <c r="L5" s="270"/>
      <c r="M5" s="40"/>
      <c r="N5" s="264" t="s">
        <v>206</v>
      </c>
      <c r="O5" s="264"/>
      <c r="P5" s="104"/>
      <c r="Q5" s="86"/>
    </row>
    <row r="6" spans="1:17" ht="15" customHeight="1" thickBot="1" x14ac:dyDescent="0.3">
      <c r="A6" s="21" t="s">
        <v>90</v>
      </c>
      <c r="B6" s="30" t="s">
        <v>8</v>
      </c>
      <c r="C6" s="30" t="s">
        <v>48</v>
      </c>
      <c r="D6" s="30"/>
      <c r="E6" s="30" t="s">
        <v>8</v>
      </c>
      <c r="F6" s="30" t="s">
        <v>48</v>
      </c>
      <c r="G6" s="30"/>
      <c r="H6" s="30" t="s">
        <v>8</v>
      </c>
      <c r="I6" s="30" t="s">
        <v>48</v>
      </c>
      <c r="J6" s="30"/>
      <c r="K6" s="30" t="s">
        <v>8</v>
      </c>
      <c r="L6" s="30" t="s">
        <v>48</v>
      </c>
      <c r="M6" s="30"/>
      <c r="N6" s="30" t="s">
        <v>8</v>
      </c>
      <c r="O6" s="30" t="s">
        <v>48</v>
      </c>
      <c r="P6" s="1"/>
    </row>
    <row r="7" spans="1:17" ht="15" customHeight="1" x14ac:dyDescent="0.25">
      <c r="A7" s="20" t="s">
        <v>46</v>
      </c>
      <c r="B7" s="23">
        <v>746</v>
      </c>
      <c r="C7" s="38">
        <v>32.733655111891181</v>
      </c>
      <c r="D7" s="38"/>
      <c r="E7" s="23">
        <v>613</v>
      </c>
      <c r="F7" s="38">
        <v>26.897762176393154</v>
      </c>
      <c r="G7" s="38"/>
      <c r="H7" s="23">
        <v>874</v>
      </c>
      <c r="I7" s="38">
        <v>38.350153576129884</v>
      </c>
      <c r="J7" s="38"/>
      <c r="K7" s="166">
        <v>46</v>
      </c>
      <c r="L7" s="38">
        <v>2.0184291355857833</v>
      </c>
      <c r="M7" s="38"/>
      <c r="N7" s="23">
        <v>2279</v>
      </c>
      <c r="O7" s="38">
        <v>100</v>
      </c>
      <c r="P7" s="1"/>
    </row>
    <row r="8" spans="1:17" ht="15" customHeight="1" x14ac:dyDescent="0.25">
      <c r="A8" s="20" t="s">
        <v>4</v>
      </c>
      <c r="B8" s="23">
        <v>161</v>
      </c>
      <c r="C8" s="38">
        <v>27.104377104377104</v>
      </c>
      <c r="D8" s="38"/>
      <c r="E8" s="23">
        <v>163</v>
      </c>
      <c r="F8" s="38">
        <v>27.441077441077443</v>
      </c>
      <c r="G8" s="38"/>
      <c r="H8" s="23">
        <v>257</v>
      </c>
      <c r="I8" s="38">
        <v>43.265993265993266</v>
      </c>
      <c r="J8" s="38"/>
      <c r="K8" s="166">
        <v>13</v>
      </c>
      <c r="L8" s="38">
        <v>2.1885521885521886</v>
      </c>
      <c r="M8" s="38"/>
      <c r="N8" s="23">
        <v>594</v>
      </c>
      <c r="O8" s="38">
        <v>100</v>
      </c>
      <c r="P8" s="1"/>
    </row>
    <row r="9" spans="1:17" ht="15" customHeight="1" x14ac:dyDescent="0.25">
      <c r="A9" s="20" t="s">
        <v>5</v>
      </c>
      <c r="B9" s="23">
        <v>54</v>
      </c>
      <c r="C9" s="38">
        <v>26.47058823529412</v>
      </c>
      <c r="D9" s="38"/>
      <c r="E9" s="23">
        <v>40</v>
      </c>
      <c r="F9" s="38">
        <v>19.607843137254903</v>
      </c>
      <c r="G9" s="38"/>
      <c r="H9" s="23">
        <v>83</v>
      </c>
      <c r="I9" s="38">
        <v>40.686274509803923</v>
      </c>
      <c r="J9" s="38"/>
      <c r="K9" s="166">
        <v>27</v>
      </c>
      <c r="L9" s="38">
        <v>13.23529411764706</v>
      </c>
      <c r="M9" s="38"/>
      <c r="N9" s="23">
        <v>204</v>
      </c>
      <c r="O9" s="38">
        <v>100</v>
      </c>
      <c r="P9" s="1"/>
    </row>
    <row r="10" spans="1:17" ht="15" customHeight="1" x14ac:dyDescent="0.25">
      <c r="A10" s="20" t="s">
        <v>45</v>
      </c>
      <c r="B10" s="23">
        <v>571</v>
      </c>
      <c r="C10" s="38">
        <v>24.740034662045058</v>
      </c>
      <c r="D10" s="38"/>
      <c r="E10" s="23">
        <v>591</v>
      </c>
      <c r="F10" s="38">
        <v>25.606585788561524</v>
      </c>
      <c r="G10" s="38"/>
      <c r="H10" s="23">
        <v>992</v>
      </c>
      <c r="I10" s="38">
        <v>42.980935875216637</v>
      </c>
      <c r="J10" s="38"/>
      <c r="K10" s="166">
        <v>154</v>
      </c>
      <c r="L10" s="38">
        <v>6.672443674176777</v>
      </c>
      <c r="M10" s="38"/>
      <c r="N10" s="23">
        <v>2308</v>
      </c>
      <c r="O10" s="38">
        <v>100</v>
      </c>
      <c r="P10" s="1"/>
    </row>
    <row r="11" spans="1:17" ht="15" customHeight="1" thickBot="1" x14ac:dyDescent="0.3">
      <c r="A11" s="21" t="s">
        <v>47</v>
      </c>
      <c r="B11" s="44">
        <v>1532</v>
      </c>
      <c r="C11" s="167">
        <v>28.449396471680593</v>
      </c>
      <c r="D11" s="46"/>
      <c r="E11" s="44">
        <v>1407</v>
      </c>
      <c r="F11" s="167">
        <v>26.128133704735372</v>
      </c>
      <c r="G11" s="46"/>
      <c r="H11" s="44">
        <v>2206</v>
      </c>
      <c r="I11" s="167">
        <v>40.965645311049208</v>
      </c>
      <c r="J11" s="167"/>
      <c r="K11" s="246">
        <v>240</v>
      </c>
      <c r="L11" s="167">
        <v>4.4568245125348191</v>
      </c>
      <c r="M11" s="46"/>
      <c r="N11" s="44">
        <v>5385</v>
      </c>
      <c r="O11" s="167">
        <v>100</v>
      </c>
      <c r="P11" s="1"/>
    </row>
    <row r="12" spans="1:17" ht="33" customHeight="1" x14ac:dyDescent="0.25">
      <c r="A12" s="269" t="s">
        <v>184</v>
      </c>
      <c r="B12" s="269"/>
      <c r="C12" s="269"/>
      <c r="D12" s="269"/>
      <c r="E12" s="269"/>
      <c r="F12" s="269"/>
      <c r="G12" s="269"/>
      <c r="H12" s="269"/>
      <c r="I12" s="269"/>
      <c r="J12" s="269"/>
      <c r="K12" s="269"/>
      <c r="L12" s="269"/>
      <c r="M12" s="269"/>
      <c r="N12" s="269"/>
      <c r="O12" s="269"/>
      <c r="P12" s="14"/>
      <c r="Q12" s="89"/>
    </row>
    <row r="13" spans="1:17" ht="15" customHeight="1" x14ac:dyDescent="0.25">
      <c r="A13" s="35" t="s">
        <v>56</v>
      </c>
      <c r="B13" s="18"/>
      <c r="C13" s="18"/>
      <c r="D13" s="18"/>
      <c r="E13" s="18"/>
      <c r="F13" s="18"/>
      <c r="G13" s="18"/>
      <c r="H13" s="18"/>
      <c r="I13" s="18"/>
      <c r="J13" s="18"/>
      <c r="K13" s="18"/>
      <c r="L13" s="18"/>
      <c r="M13" s="129"/>
      <c r="N13" s="129"/>
      <c r="O13" s="129"/>
      <c r="P13" s="14"/>
      <c r="Q13" s="81"/>
    </row>
    <row r="14" spans="1:17" ht="15" customHeight="1" x14ac:dyDescent="0.25">
      <c r="A14" s="262" t="s">
        <v>108</v>
      </c>
      <c r="B14" s="262"/>
      <c r="C14" s="262"/>
      <c r="D14" s="262"/>
      <c r="E14" s="262"/>
      <c r="F14" s="262"/>
      <c r="G14" s="262"/>
      <c r="H14" s="262"/>
      <c r="I14" s="262"/>
      <c r="J14" s="242"/>
      <c r="K14" s="242"/>
      <c r="L14" s="242"/>
      <c r="M14" s="129"/>
      <c r="N14" s="129"/>
      <c r="O14" s="129"/>
      <c r="P14" s="14"/>
      <c r="Q14" s="81"/>
    </row>
    <row r="15" spans="1:17" ht="15" customHeight="1" x14ac:dyDescent="0.25">
      <c r="A15" s="262" t="s">
        <v>109</v>
      </c>
      <c r="B15" s="262"/>
      <c r="C15" s="262"/>
      <c r="D15" s="262"/>
      <c r="E15" s="262"/>
      <c r="F15" s="262"/>
      <c r="G15" s="262"/>
      <c r="H15" s="262"/>
      <c r="I15" s="262"/>
      <c r="J15" s="242"/>
      <c r="K15" s="242"/>
      <c r="L15" s="242"/>
      <c r="M15" s="129"/>
      <c r="N15" s="129"/>
      <c r="O15" s="129"/>
      <c r="P15" s="2"/>
    </row>
    <row r="16" spans="1:17" ht="15" customHeight="1" x14ac:dyDescent="0.25">
      <c r="A16" s="163" t="s">
        <v>205</v>
      </c>
      <c r="B16" s="129"/>
      <c r="C16" s="129"/>
      <c r="D16" s="129"/>
      <c r="E16" s="129"/>
      <c r="F16" s="129"/>
      <c r="G16" s="129"/>
      <c r="H16" s="129"/>
      <c r="I16" s="129"/>
      <c r="J16" s="129"/>
      <c r="K16" s="129"/>
      <c r="L16" s="129"/>
      <c r="M16" s="129"/>
      <c r="N16" s="129"/>
      <c r="O16" s="129"/>
      <c r="P16" s="2"/>
    </row>
    <row r="17" spans="1:16" ht="15" customHeight="1" x14ac:dyDescent="0.25">
      <c r="A17" s="2"/>
      <c r="B17" s="2"/>
      <c r="C17" s="2"/>
      <c r="D17" s="2"/>
      <c r="E17" s="2"/>
      <c r="F17" s="2"/>
      <c r="G17" s="2"/>
      <c r="H17" s="2"/>
      <c r="I17" s="2"/>
      <c r="J17" s="2"/>
      <c r="K17" s="2"/>
      <c r="L17" s="2"/>
      <c r="M17" s="2"/>
      <c r="N17" s="2"/>
      <c r="O17" s="2"/>
      <c r="P17" s="2"/>
    </row>
    <row r="18" spans="1:16" ht="15" customHeight="1" x14ac:dyDescent="0.25">
      <c r="C18" s="90"/>
      <c r="D18" s="90"/>
    </row>
  </sheetData>
  <customSheetViews>
    <customSheetView guid="{3D6D7747-F965-46F2-8BB4-A52D584DEF2E}">
      <selection activeCell="I23" sqref="I23"/>
      <pageMargins left="0.7" right="0.7" top="0.75" bottom="0.75" header="0.3" footer="0.3"/>
      <pageSetup paperSize="9" orientation="portrait" r:id="rId1"/>
    </customSheetView>
    <customSheetView guid="{8DD5A035-81EF-4D38-AF03-E66513517F76}">
      <selection activeCell="U2" sqref="U2"/>
      <pageMargins left="0.7" right="0.7" top="0.75" bottom="0.75" header="0.3" footer="0.3"/>
      <pageSetup paperSize="9" orientation="portrait" r:id="rId2"/>
    </customSheetView>
    <customSheetView guid="{D6CFFD2D-5421-48EA-872C-78052BF06D4E}">
      <selection activeCell="I23" sqref="I23"/>
      <pageMargins left="0.7" right="0.7" top="0.75" bottom="0.75" header="0.3" footer="0.3"/>
      <pageSetup paperSize="9" orientation="portrait" r:id="rId3"/>
    </customSheetView>
  </customSheetViews>
  <mergeCells count="9">
    <mergeCell ref="A4:O4"/>
    <mergeCell ref="A15:I15"/>
    <mergeCell ref="A12:O12"/>
    <mergeCell ref="A14:I14"/>
    <mergeCell ref="B5:C5"/>
    <mergeCell ref="E5:F5"/>
    <mergeCell ref="H5:I5"/>
    <mergeCell ref="N5:O5"/>
    <mergeCell ref="K5:L5"/>
  </mergeCell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U27" sqref="U27"/>
    </sheetView>
  </sheetViews>
  <sheetFormatPr defaultColWidth="9.140625" defaultRowHeight="15" x14ac:dyDescent="0.25"/>
  <cols>
    <col min="1" max="1" width="16" style="67" customWidth="1"/>
    <col min="2" max="2" width="7.7109375" style="67" bestFit="1" customWidth="1"/>
    <col min="3" max="3" width="7.5703125" style="67" bestFit="1" customWidth="1"/>
    <col min="4" max="4" width="3.5703125" style="67" customWidth="1"/>
    <col min="5" max="5" width="7.7109375" style="67" bestFit="1" customWidth="1"/>
    <col min="6" max="6" width="7.5703125" style="67" bestFit="1" customWidth="1"/>
    <col min="7" max="7" width="5" style="67" customWidth="1"/>
    <col min="8" max="8" width="7.7109375" style="67" bestFit="1" customWidth="1"/>
    <col min="9" max="9" width="7.5703125" style="67" bestFit="1" customWidth="1"/>
    <col min="10" max="10" width="4" style="67" customWidth="1"/>
    <col min="11" max="12" width="7.5703125" style="67" customWidth="1"/>
    <col min="13" max="13" width="2.85546875" style="67" customWidth="1"/>
    <col min="14" max="14" width="7.7109375" style="67" bestFit="1" customWidth="1"/>
    <col min="15" max="15" width="7.5703125" style="67" bestFit="1" customWidth="1"/>
    <col min="16" max="16" width="4" style="67" customWidth="1"/>
    <col min="17" max="17" width="9.5703125" style="67" bestFit="1" customWidth="1"/>
    <col min="18" max="16384" width="9.140625" style="67"/>
  </cols>
  <sheetData>
    <row r="1" spans="1:17" ht="63.75" customHeight="1" x14ac:dyDescent="0.25">
      <c r="A1" s="2"/>
      <c r="B1" s="2"/>
      <c r="C1" s="2"/>
      <c r="D1" s="2"/>
      <c r="E1" s="2"/>
      <c r="F1" s="2"/>
      <c r="G1" s="2"/>
      <c r="H1" s="2"/>
      <c r="I1" s="2"/>
      <c r="J1" s="2"/>
      <c r="K1" s="2"/>
      <c r="L1" s="2"/>
      <c r="M1" s="2"/>
      <c r="N1" s="2"/>
      <c r="O1" s="2"/>
      <c r="P1" s="2"/>
    </row>
    <row r="2" spans="1:17" ht="15" customHeight="1" x14ac:dyDescent="0.25">
      <c r="A2" s="101"/>
      <c r="B2" s="101"/>
      <c r="C2" s="101"/>
      <c r="D2" s="101"/>
      <c r="E2" s="101"/>
      <c r="F2" s="101"/>
      <c r="G2" s="101"/>
      <c r="H2" s="101"/>
      <c r="I2" s="101"/>
      <c r="J2" s="101"/>
      <c r="K2" s="101"/>
      <c r="L2" s="101"/>
      <c r="M2" s="101"/>
      <c r="N2" s="101"/>
      <c r="O2" s="101"/>
      <c r="P2" s="2"/>
    </row>
    <row r="3" spans="1:17" ht="15" customHeight="1" x14ac:dyDescent="0.25">
      <c r="A3" s="2"/>
      <c r="B3" s="2"/>
      <c r="C3" s="2"/>
      <c r="D3" s="2"/>
      <c r="E3" s="2"/>
      <c r="F3" s="2"/>
      <c r="G3" s="2"/>
      <c r="H3" s="2"/>
      <c r="I3" s="2"/>
      <c r="J3" s="2"/>
      <c r="K3" s="2"/>
      <c r="L3" s="2"/>
      <c r="M3" s="2"/>
      <c r="N3" s="2"/>
      <c r="O3" s="2"/>
      <c r="P3" s="2"/>
    </row>
    <row r="4" spans="1:17" ht="27" customHeight="1" thickBot="1" x14ac:dyDescent="0.3">
      <c r="A4" s="268" t="s">
        <v>146</v>
      </c>
      <c r="B4" s="268"/>
      <c r="C4" s="268"/>
      <c r="D4" s="268"/>
      <c r="E4" s="268"/>
      <c r="F4" s="268"/>
      <c r="G4" s="268"/>
      <c r="H4" s="268"/>
      <c r="I4" s="268"/>
      <c r="J4" s="268"/>
      <c r="K4" s="268"/>
      <c r="L4" s="268"/>
      <c r="M4" s="268"/>
      <c r="N4" s="268"/>
      <c r="O4" s="268"/>
      <c r="P4" s="97"/>
      <c r="Q4" s="87"/>
    </row>
    <row r="5" spans="1:17" ht="15" customHeight="1" thickBot="1" x14ac:dyDescent="0.3">
      <c r="A5" s="22"/>
      <c r="B5" s="264" t="s">
        <v>73</v>
      </c>
      <c r="C5" s="264"/>
      <c r="D5" s="40"/>
      <c r="E5" s="264" t="s">
        <v>74</v>
      </c>
      <c r="F5" s="264"/>
      <c r="G5" s="40"/>
      <c r="H5" s="264" t="s">
        <v>75</v>
      </c>
      <c r="I5" s="264"/>
      <c r="J5" s="40"/>
      <c r="K5" s="270" t="s">
        <v>244</v>
      </c>
      <c r="L5" s="270"/>
      <c r="M5" s="40"/>
      <c r="N5" s="264" t="s">
        <v>47</v>
      </c>
      <c r="O5" s="264"/>
      <c r="P5" s="104"/>
      <c r="Q5" s="86"/>
    </row>
    <row r="6" spans="1:17" ht="15" customHeight="1" thickBot="1" x14ac:dyDescent="0.3">
      <c r="A6" s="21" t="s">
        <v>90</v>
      </c>
      <c r="B6" s="30" t="s">
        <v>8</v>
      </c>
      <c r="C6" s="30" t="s">
        <v>48</v>
      </c>
      <c r="D6" s="30"/>
      <c r="E6" s="30" t="s">
        <v>8</v>
      </c>
      <c r="F6" s="30" t="s">
        <v>48</v>
      </c>
      <c r="G6" s="30"/>
      <c r="H6" s="30" t="s">
        <v>8</v>
      </c>
      <c r="I6" s="30" t="s">
        <v>48</v>
      </c>
      <c r="J6" s="30"/>
      <c r="K6" s="30" t="s">
        <v>8</v>
      </c>
      <c r="L6" s="30" t="s">
        <v>48</v>
      </c>
      <c r="M6" s="30"/>
      <c r="N6" s="30" t="s">
        <v>8</v>
      </c>
      <c r="O6" s="30" t="s">
        <v>48</v>
      </c>
      <c r="P6" s="1"/>
    </row>
    <row r="7" spans="1:17" ht="15" customHeight="1" x14ac:dyDescent="0.25">
      <c r="A7" s="20" t="s">
        <v>88</v>
      </c>
      <c r="B7" s="248" t="s">
        <v>52</v>
      </c>
      <c r="C7" s="36">
        <v>33.333333333333336</v>
      </c>
      <c r="D7" s="38"/>
      <c r="E7" s="248" t="s">
        <v>52</v>
      </c>
      <c r="F7" s="36">
        <v>66.666666666666671</v>
      </c>
      <c r="G7" s="36"/>
      <c r="H7" s="247" t="s">
        <v>105</v>
      </c>
      <c r="I7" s="247" t="s">
        <v>105</v>
      </c>
      <c r="J7" s="36"/>
      <c r="K7" s="248" t="s">
        <v>52</v>
      </c>
      <c r="L7" s="247" t="s">
        <v>105</v>
      </c>
      <c r="M7" s="36"/>
      <c r="N7" s="248" t="s">
        <v>52</v>
      </c>
      <c r="O7" s="36">
        <v>100</v>
      </c>
      <c r="P7" s="1"/>
    </row>
    <row r="8" spans="1:17" ht="15" customHeight="1" x14ac:dyDescent="0.25">
      <c r="A8" s="20" t="s">
        <v>9</v>
      </c>
      <c r="B8" s="248" t="s">
        <v>52</v>
      </c>
      <c r="C8" s="36">
        <v>14.672686230248306</v>
      </c>
      <c r="D8" s="38"/>
      <c r="E8" s="248" t="s">
        <v>52</v>
      </c>
      <c r="F8" s="36">
        <v>25.168539325842698</v>
      </c>
      <c r="G8" s="36"/>
      <c r="H8" s="33">
        <v>265</v>
      </c>
      <c r="I8" s="36">
        <v>59.819413092550789</v>
      </c>
      <c r="J8" s="36"/>
      <c r="K8" s="248" t="s">
        <v>52</v>
      </c>
      <c r="L8" s="36">
        <v>0.45146726862302483</v>
      </c>
      <c r="M8" s="36"/>
      <c r="N8" s="248" t="s">
        <v>52</v>
      </c>
      <c r="O8" s="36">
        <v>100</v>
      </c>
      <c r="P8" s="1"/>
    </row>
    <row r="9" spans="1:17" ht="15" customHeight="1" x14ac:dyDescent="0.25">
      <c r="A9" s="20" t="s">
        <v>10</v>
      </c>
      <c r="B9" s="33">
        <v>173</v>
      </c>
      <c r="C9" s="36">
        <v>15.557553956834532</v>
      </c>
      <c r="D9" s="38"/>
      <c r="E9" s="33">
        <v>213</v>
      </c>
      <c r="F9" s="36">
        <v>19.366515837104075</v>
      </c>
      <c r="G9" s="36"/>
      <c r="H9" s="33">
        <v>709</v>
      </c>
      <c r="I9" s="36">
        <v>63.758992805755398</v>
      </c>
      <c r="J9" s="36"/>
      <c r="K9" s="144">
        <v>17</v>
      </c>
      <c r="L9" s="36">
        <v>1.5287769784172662</v>
      </c>
      <c r="M9" s="36"/>
      <c r="N9" s="33">
        <v>1112</v>
      </c>
      <c r="O9" s="36">
        <v>100</v>
      </c>
      <c r="P9" s="1"/>
    </row>
    <row r="10" spans="1:17" ht="15" customHeight="1" x14ac:dyDescent="0.25">
      <c r="A10" s="20" t="s">
        <v>11</v>
      </c>
      <c r="B10" s="33">
        <v>516</v>
      </c>
      <c r="C10" s="36">
        <v>26.047450782433113</v>
      </c>
      <c r="D10" s="38"/>
      <c r="E10" s="33">
        <v>531</v>
      </c>
      <c r="F10" s="36">
        <v>27.969924812030072</v>
      </c>
      <c r="G10" s="36"/>
      <c r="H10" s="33">
        <v>821</v>
      </c>
      <c r="I10" s="36">
        <v>41.443715295305402</v>
      </c>
      <c r="J10" s="36"/>
      <c r="K10" s="144">
        <v>113</v>
      </c>
      <c r="L10" s="36">
        <v>5.7041898031297329</v>
      </c>
      <c r="M10" s="36"/>
      <c r="N10" s="33">
        <v>1981</v>
      </c>
      <c r="O10" s="36">
        <v>100</v>
      </c>
      <c r="P10" s="1"/>
    </row>
    <row r="11" spans="1:17" ht="15" customHeight="1" x14ac:dyDescent="0.25">
      <c r="A11" s="20" t="s">
        <v>49</v>
      </c>
      <c r="B11" s="33">
        <v>777</v>
      </c>
      <c r="C11" s="36">
        <v>42.091007583965329</v>
      </c>
      <c r="D11" s="38"/>
      <c r="E11" s="33">
        <v>550</v>
      </c>
      <c r="F11" s="36">
        <v>31.141868512110726</v>
      </c>
      <c r="G11" s="36"/>
      <c r="H11" s="33">
        <v>411</v>
      </c>
      <c r="I11" s="36">
        <v>22.264355362946912</v>
      </c>
      <c r="J11" s="36"/>
      <c r="K11" s="144">
        <v>108</v>
      </c>
      <c r="L11" s="36">
        <v>5.8504875406283858</v>
      </c>
      <c r="M11" s="36"/>
      <c r="N11" s="33">
        <v>1846</v>
      </c>
      <c r="O11" s="36">
        <v>100</v>
      </c>
      <c r="P11" s="1"/>
    </row>
    <row r="12" spans="1:17" ht="15" customHeight="1" thickBot="1" x14ac:dyDescent="0.3">
      <c r="A12" s="21" t="s">
        <v>1</v>
      </c>
      <c r="B12" s="44">
        <v>1532</v>
      </c>
      <c r="C12" s="46">
        <v>32.935153583617748</v>
      </c>
      <c r="D12" s="46"/>
      <c r="E12" s="238">
        <v>1407</v>
      </c>
      <c r="F12" s="182">
        <v>27.4061433447099</v>
      </c>
      <c r="G12" s="182"/>
      <c r="H12" s="238">
        <v>2206</v>
      </c>
      <c r="I12" s="182">
        <v>40.965645311049208</v>
      </c>
      <c r="J12" s="182"/>
      <c r="K12" s="203">
        <v>240</v>
      </c>
      <c r="L12" s="182">
        <v>4.4568245125348191</v>
      </c>
      <c r="M12" s="182"/>
      <c r="N12" s="238">
        <v>5385</v>
      </c>
      <c r="O12" s="182">
        <v>100</v>
      </c>
      <c r="P12" s="1"/>
    </row>
    <row r="13" spans="1:17" ht="15" customHeight="1" x14ac:dyDescent="0.25">
      <c r="A13" s="244" t="s">
        <v>56</v>
      </c>
      <c r="B13" s="18"/>
      <c r="C13" s="18"/>
      <c r="D13" s="18"/>
      <c r="E13" s="18"/>
      <c r="F13" s="18"/>
      <c r="G13" s="18"/>
      <c r="H13" s="18"/>
      <c r="I13" s="18"/>
      <c r="J13" s="18"/>
      <c r="K13" s="18"/>
      <c r="L13" s="18"/>
      <c r="M13" s="129"/>
      <c r="N13" s="129"/>
      <c r="O13" s="129"/>
      <c r="P13" s="14"/>
      <c r="Q13" s="81"/>
    </row>
    <row r="14" spans="1:17" ht="15" customHeight="1" x14ac:dyDescent="0.25">
      <c r="A14" s="262" t="s">
        <v>108</v>
      </c>
      <c r="B14" s="262"/>
      <c r="C14" s="262"/>
      <c r="D14" s="262"/>
      <c r="E14" s="262"/>
      <c r="F14" s="262"/>
      <c r="G14" s="262"/>
      <c r="H14" s="262"/>
      <c r="I14" s="262"/>
      <c r="J14" s="243"/>
      <c r="K14" s="243"/>
      <c r="L14" s="243"/>
      <c r="M14" s="129"/>
      <c r="N14" s="129"/>
      <c r="O14" s="129"/>
      <c r="P14" s="14"/>
      <c r="Q14" s="81"/>
    </row>
    <row r="15" spans="1:17" ht="15" customHeight="1" x14ac:dyDescent="0.25">
      <c r="A15" s="262" t="s">
        <v>109</v>
      </c>
      <c r="B15" s="262"/>
      <c r="C15" s="262"/>
      <c r="D15" s="262"/>
      <c r="E15" s="262"/>
      <c r="F15" s="262"/>
      <c r="G15" s="262"/>
      <c r="H15" s="262"/>
      <c r="I15" s="262"/>
      <c r="J15" s="243"/>
      <c r="K15" s="243"/>
      <c r="L15" s="243"/>
      <c r="M15" s="129"/>
      <c r="N15" s="129"/>
      <c r="O15" s="129"/>
      <c r="P15" s="2"/>
    </row>
    <row r="16" spans="1:17" ht="15" customHeight="1" x14ac:dyDescent="0.25">
      <c r="A16" s="245" t="s">
        <v>205</v>
      </c>
      <c r="B16" s="129"/>
      <c r="C16" s="129"/>
      <c r="D16" s="129"/>
      <c r="E16" s="129"/>
      <c r="F16" s="129"/>
      <c r="G16" s="129"/>
      <c r="H16" s="129"/>
      <c r="I16" s="129"/>
      <c r="J16" s="129"/>
      <c r="K16" s="129"/>
      <c r="L16" s="129"/>
      <c r="M16" s="129"/>
      <c r="N16" s="129"/>
      <c r="O16" s="129"/>
      <c r="P16" s="2"/>
    </row>
    <row r="17" spans="1:16" ht="15" customHeight="1" x14ac:dyDescent="0.25">
      <c r="A17" s="2"/>
      <c r="B17" s="2"/>
      <c r="C17" s="2"/>
      <c r="D17" s="2"/>
      <c r="E17" s="2"/>
      <c r="F17" s="2"/>
      <c r="G17" s="2"/>
      <c r="H17" s="2"/>
      <c r="I17" s="2"/>
      <c r="J17" s="2"/>
      <c r="K17" s="2"/>
      <c r="L17" s="2"/>
      <c r="M17" s="2"/>
      <c r="N17" s="2"/>
      <c r="O17" s="2"/>
      <c r="P17" s="2"/>
    </row>
    <row r="18" spans="1:16" ht="15" customHeight="1" x14ac:dyDescent="0.25">
      <c r="C18" s="90"/>
      <c r="D18" s="90"/>
    </row>
  </sheetData>
  <customSheetViews>
    <customSheetView guid="{3D6D7747-F965-46F2-8BB4-A52D584DEF2E}">
      <selection activeCell="U27" sqref="U27"/>
      <pageMargins left="0.7" right="0.7" top="0.75" bottom="0.75" header="0.3" footer="0.3"/>
    </customSheetView>
    <customSheetView guid="{D6CFFD2D-5421-48EA-872C-78052BF06D4E}">
      <selection activeCell="U27" sqref="U27"/>
      <pageMargins left="0.7" right="0.7" top="0.75" bottom="0.75" header="0.3" footer="0.3"/>
    </customSheetView>
  </customSheetViews>
  <mergeCells count="8">
    <mergeCell ref="A14:I14"/>
    <mergeCell ref="A15:I15"/>
    <mergeCell ref="A4:O4"/>
    <mergeCell ref="B5:C5"/>
    <mergeCell ref="E5:F5"/>
    <mergeCell ref="H5:I5"/>
    <mergeCell ref="K5:L5"/>
    <mergeCell ref="N5:O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F27" sqref="F27"/>
    </sheetView>
  </sheetViews>
  <sheetFormatPr defaultColWidth="9.140625" defaultRowHeight="15" customHeight="1" x14ac:dyDescent="0.25"/>
  <cols>
    <col min="1" max="1" width="9.140625" style="67"/>
    <col min="2" max="3" width="10" style="67" customWidth="1"/>
    <col min="4" max="4" width="3.5703125" style="67" customWidth="1"/>
    <col min="5" max="6" width="10.28515625" style="67" customWidth="1"/>
    <col min="7" max="7" width="2.5703125" style="67" customWidth="1"/>
    <col min="8" max="9" width="10" style="67" customWidth="1"/>
    <col min="10" max="10" width="4.5703125" style="67" customWidth="1"/>
    <col min="11" max="16384" width="9.140625" style="67"/>
  </cols>
  <sheetData>
    <row r="1" spans="1:11" ht="63" customHeight="1" x14ac:dyDescent="0.25">
      <c r="A1" s="2"/>
      <c r="B1" s="2"/>
      <c r="C1" s="2"/>
      <c r="D1" s="2"/>
      <c r="E1" s="2"/>
      <c r="F1" s="2"/>
      <c r="G1" s="2"/>
      <c r="H1" s="2"/>
      <c r="I1" s="2"/>
      <c r="J1" s="2"/>
    </row>
    <row r="2" spans="1:11" ht="15" customHeight="1" x14ac:dyDescent="0.25">
      <c r="A2" s="101"/>
      <c r="B2" s="101"/>
      <c r="C2" s="101"/>
      <c r="D2" s="101"/>
      <c r="E2" s="101"/>
      <c r="F2" s="101"/>
      <c r="G2" s="101"/>
      <c r="H2" s="101"/>
      <c r="I2" s="101"/>
      <c r="J2" s="2"/>
    </row>
    <row r="3" spans="1:11" ht="15" customHeight="1" x14ac:dyDescent="0.25">
      <c r="A3" s="2"/>
      <c r="B3" s="2"/>
      <c r="C3" s="2"/>
      <c r="D3" s="2"/>
      <c r="E3" s="2"/>
      <c r="F3" s="2"/>
      <c r="G3" s="2"/>
      <c r="H3" s="2"/>
      <c r="I3" s="2"/>
      <c r="J3" s="2"/>
    </row>
    <row r="4" spans="1:11" ht="30" customHeight="1" thickBot="1" x14ac:dyDescent="0.3">
      <c r="A4" s="268" t="s">
        <v>148</v>
      </c>
      <c r="B4" s="268"/>
      <c r="C4" s="268"/>
      <c r="D4" s="268"/>
      <c r="E4" s="268"/>
      <c r="F4" s="268"/>
      <c r="G4" s="268"/>
      <c r="H4" s="268"/>
      <c r="I4" s="268"/>
      <c r="J4" s="2"/>
    </row>
    <row r="5" spans="1:11" ht="15" customHeight="1" thickBot="1" x14ac:dyDescent="0.3">
      <c r="A5" s="129"/>
      <c r="B5" s="264" t="s">
        <v>0</v>
      </c>
      <c r="C5" s="264"/>
      <c r="D5" s="40"/>
      <c r="E5" s="264" t="s">
        <v>2</v>
      </c>
      <c r="F5" s="264"/>
      <c r="G5" s="40"/>
      <c r="H5" s="264" t="s">
        <v>47</v>
      </c>
      <c r="I5" s="264"/>
      <c r="J5" s="2"/>
    </row>
    <row r="6" spans="1:11" ht="32.450000000000003" customHeight="1" thickBot="1" x14ac:dyDescent="0.3">
      <c r="A6" s="21" t="s">
        <v>92</v>
      </c>
      <c r="B6" s="30" t="s">
        <v>8</v>
      </c>
      <c r="C6" s="41" t="s">
        <v>91</v>
      </c>
      <c r="D6" s="41"/>
      <c r="E6" s="30" t="s">
        <v>8</v>
      </c>
      <c r="F6" s="41" t="s">
        <v>91</v>
      </c>
      <c r="G6" s="41"/>
      <c r="H6" s="30" t="s">
        <v>8</v>
      </c>
      <c r="I6" s="41" t="s">
        <v>91</v>
      </c>
      <c r="J6" s="2"/>
    </row>
    <row r="7" spans="1:11" ht="15" customHeight="1" x14ac:dyDescent="0.25">
      <c r="A7" s="168">
        <v>2015</v>
      </c>
      <c r="B7" s="20">
        <v>213</v>
      </c>
      <c r="C7" s="38">
        <v>49.983827307763953</v>
      </c>
      <c r="D7" s="38"/>
      <c r="E7" s="20">
        <v>70</v>
      </c>
      <c r="F7" s="38">
        <v>0.78765247838407371</v>
      </c>
      <c r="G7" s="38"/>
      <c r="H7" s="126">
        <v>287</v>
      </c>
      <c r="I7" s="38">
        <v>3.0816124927453337</v>
      </c>
      <c r="J7" s="2"/>
    </row>
    <row r="8" spans="1:11" ht="15" customHeight="1" x14ac:dyDescent="0.25">
      <c r="A8" s="168">
        <v>2016</v>
      </c>
      <c r="B8" s="20">
        <v>226</v>
      </c>
      <c r="C8" s="38">
        <v>52.106509394158067</v>
      </c>
      <c r="D8" s="38"/>
      <c r="E8" s="20">
        <v>72</v>
      </c>
      <c r="F8" s="38">
        <v>0.79661350746714543</v>
      </c>
      <c r="G8" s="38"/>
      <c r="H8" s="126">
        <v>302</v>
      </c>
      <c r="I8" s="38">
        <v>3.1883489704958428</v>
      </c>
      <c r="J8" s="2"/>
    </row>
    <row r="9" spans="1:11" ht="15" customHeight="1" x14ac:dyDescent="0.25">
      <c r="A9" s="168">
        <v>2017</v>
      </c>
      <c r="B9" s="20">
        <v>270</v>
      </c>
      <c r="C9" s="38">
        <v>61.205892087359707</v>
      </c>
      <c r="D9" s="38"/>
      <c r="E9" s="20">
        <v>76</v>
      </c>
      <c r="F9" s="38">
        <v>0.82860510544961608</v>
      </c>
      <c r="G9" s="38"/>
      <c r="H9" s="126">
        <v>350</v>
      </c>
      <c r="I9" s="38">
        <v>3.6408366642627454</v>
      </c>
      <c r="J9" s="2"/>
    </row>
    <row r="10" spans="1:11" ht="15" customHeight="1" x14ac:dyDescent="0.25">
      <c r="A10" s="168">
        <v>2018</v>
      </c>
      <c r="B10" s="20">
        <v>332</v>
      </c>
      <c r="C10" s="38">
        <v>73.285138789521596</v>
      </c>
      <c r="D10" s="38"/>
      <c r="E10" s="20">
        <v>99</v>
      </c>
      <c r="F10" s="38">
        <v>1.0835252395142252</v>
      </c>
      <c r="G10" s="38"/>
      <c r="H10" s="126">
        <v>435</v>
      </c>
      <c r="I10" s="38">
        <v>4.5360374094741616</v>
      </c>
      <c r="J10" s="2"/>
    </row>
    <row r="11" spans="1:11" ht="15" customHeight="1" x14ac:dyDescent="0.25">
      <c r="A11" s="168">
        <v>2019</v>
      </c>
      <c r="B11" s="20">
        <v>284</v>
      </c>
      <c r="C11" s="38">
        <v>62.527865080951671</v>
      </c>
      <c r="D11" s="38"/>
      <c r="E11" s="20">
        <v>114</v>
      </c>
      <c r="F11" s="38">
        <v>1.2453836686214987</v>
      </c>
      <c r="G11" s="38"/>
      <c r="H11" s="126">
        <v>402</v>
      </c>
      <c r="I11" s="38">
        <v>4.1840119722615929</v>
      </c>
      <c r="J11" s="2"/>
      <c r="K11" s="79"/>
    </row>
    <row r="12" spans="1:11" s="79" customFormat="1" ht="15" customHeight="1" thickBot="1" x14ac:dyDescent="0.3">
      <c r="A12" s="169" t="s">
        <v>1</v>
      </c>
      <c r="B12" s="44">
        <v>1325</v>
      </c>
      <c r="C12" s="46">
        <v>60.003043103004281</v>
      </c>
      <c r="D12" s="46"/>
      <c r="E12" s="21">
        <v>431</v>
      </c>
      <c r="F12" s="46">
        <v>0.9495877370472976</v>
      </c>
      <c r="G12" s="46"/>
      <c r="H12" s="228">
        <v>1776</v>
      </c>
      <c r="I12" s="46">
        <v>3.7313794191191891</v>
      </c>
      <c r="J12" s="95"/>
    </row>
    <row r="13" spans="1:11" ht="15" customHeight="1" x14ac:dyDescent="0.25">
      <c r="A13" s="35" t="s">
        <v>56</v>
      </c>
      <c r="B13" s="129"/>
      <c r="C13" s="129"/>
      <c r="D13" s="129"/>
      <c r="E13" s="129"/>
      <c r="F13" s="129"/>
      <c r="G13" s="129"/>
      <c r="H13" s="129"/>
      <c r="I13" s="129"/>
      <c r="J13" s="2"/>
    </row>
    <row r="14" spans="1:11" ht="23.25" customHeight="1" x14ac:dyDescent="0.25">
      <c r="A14" s="262" t="s">
        <v>228</v>
      </c>
      <c r="B14" s="262"/>
      <c r="C14" s="262"/>
      <c r="D14" s="262"/>
      <c r="E14" s="262"/>
      <c r="F14" s="262"/>
      <c r="G14" s="262"/>
      <c r="H14" s="262"/>
      <c r="I14" s="262"/>
      <c r="J14" s="2"/>
    </row>
    <row r="15" spans="1:11" ht="15" customHeight="1" x14ac:dyDescent="0.25">
      <c r="A15" s="262" t="s">
        <v>147</v>
      </c>
      <c r="B15" s="262"/>
      <c r="C15" s="262"/>
      <c r="D15" s="262"/>
      <c r="E15" s="262"/>
      <c r="F15" s="262"/>
      <c r="G15" s="262"/>
      <c r="H15" s="262"/>
      <c r="I15" s="262"/>
      <c r="J15" s="2"/>
    </row>
    <row r="16" spans="1:11" ht="15" customHeight="1" x14ac:dyDescent="0.25">
      <c r="A16" s="271" t="s">
        <v>185</v>
      </c>
      <c r="B16" s="271"/>
      <c r="C16" s="271"/>
      <c r="D16" s="271"/>
      <c r="E16" s="271"/>
      <c r="F16" s="271"/>
      <c r="G16" s="271"/>
      <c r="H16" s="271"/>
      <c r="I16" s="271"/>
      <c r="J16" s="2"/>
    </row>
    <row r="17" spans="1:10" ht="15" customHeight="1" x14ac:dyDescent="0.25">
      <c r="A17" s="271" t="s">
        <v>192</v>
      </c>
      <c r="B17" s="271"/>
      <c r="C17" s="271"/>
      <c r="D17" s="271"/>
      <c r="E17" s="271"/>
      <c r="F17" s="271"/>
      <c r="G17" s="271"/>
      <c r="H17" s="271"/>
      <c r="I17" s="271"/>
      <c r="J17" s="2"/>
    </row>
    <row r="18" spans="1:10" ht="15" customHeight="1" x14ac:dyDescent="0.25">
      <c r="A18" s="271" t="s">
        <v>193</v>
      </c>
      <c r="B18" s="271"/>
      <c r="C18" s="271"/>
      <c r="D18" s="271"/>
      <c r="E18" s="271"/>
      <c r="F18" s="271"/>
      <c r="G18" s="271"/>
      <c r="H18" s="271"/>
      <c r="I18" s="271"/>
      <c r="J18" s="2"/>
    </row>
    <row r="19" spans="1:10" ht="15" customHeight="1" x14ac:dyDescent="0.25">
      <c r="A19" s="163" t="s">
        <v>205</v>
      </c>
      <c r="B19" s="129"/>
      <c r="C19" s="129"/>
      <c r="D19" s="129"/>
      <c r="E19" s="129"/>
      <c r="F19" s="129"/>
      <c r="G19" s="129"/>
      <c r="H19" s="129"/>
      <c r="I19" s="129"/>
      <c r="J19" s="2"/>
    </row>
    <row r="20" spans="1:10" ht="15" customHeight="1" x14ac:dyDescent="0.25">
      <c r="A20" s="2"/>
      <c r="B20" s="2"/>
      <c r="C20" s="2"/>
      <c r="D20" s="2"/>
      <c r="E20" s="2"/>
      <c r="F20" s="2"/>
      <c r="G20" s="2"/>
      <c r="H20" s="2"/>
      <c r="I20" s="2"/>
      <c r="J20" s="2"/>
    </row>
  </sheetData>
  <customSheetViews>
    <customSheetView guid="{3D6D7747-F965-46F2-8BB4-A52D584DEF2E}">
      <selection activeCell="F27" sqref="F27"/>
      <pageMargins left="0.7" right="0.7" top="0.75" bottom="0.75" header="0.3" footer="0.3"/>
      <pageSetup paperSize="9" orientation="portrait" r:id="rId1"/>
    </customSheetView>
    <customSheetView guid="{8DD5A035-81EF-4D38-AF03-E66513517F76}">
      <selection activeCell="F27" sqref="F27"/>
      <pageMargins left="0.7" right="0.7" top="0.75" bottom="0.75" header="0.3" footer="0.3"/>
      <pageSetup paperSize="9" orientation="portrait" r:id="rId2"/>
    </customSheetView>
    <customSheetView guid="{D6CFFD2D-5421-48EA-872C-78052BF06D4E}">
      <selection activeCell="F27" sqref="F27"/>
      <pageMargins left="0.7" right="0.7" top="0.75" bottom="0.75" header="0.3" footer="0.3"/>
      <pageSetup paperSize="9" orientation="portrait" r:id="rId3"/>
    </customSheetView>
  </customSheetViews>
  <mergeCells count="9">
    <mergeCell ref="A17:I17"/>
    <mergeCell ref="A18:I18"/>
    <mergeCell ref="A16:I16"/>
    <mergeCell ref="A4:I4"/>
    <mergeCell ref="A14:I14"/>
    <mergeCell ref="A15:I15"/>
    <mergeCell ref="B5:C5"/>
    <mergeCell ref="E5:F5"/>
    <mergeCell ref="H5:I5"/>
  </mergeCell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opLeftCell="A7" workbookViewId="0">
      <selection activeCell="I10" sqref="I10"/>
    </sheetView>
  </sheetViews>
  <sheetFormatPr defaultColWidth="9.140625" defaultRowHeight="12.75" x14ac:dyDescent="0.2"/>
  <cols>
    <col min="1" max="1" width="12.85546875" style="77" customWidth="1"/>
    <col min="2" max="3" width="12.5703125" style="77" customWidth="1"/>
    <col min="4" max="4" width="6.7109375" style="77" customWidth="1"/>
    <col min="5" max="5" width="13.140625" style="77" customWidth="1"/>
    <col min="6" max="6" width="16.28515625" style="77" customWidth="1"/>
    <col min="7" max="7" width="4" style="77" customWidth="1"/>
    <col min="8" max="8" width="3" style="77" customWidth="1"/>
    <col min="9" max="9" width="11.28515625" style="77" bestFit="1" customWidth="1"/>
    <col min="10" max="13" width="9.140625" style="77"/>
    <col min="14" max="14" width="13.7109375" style="77" customWidth="1"/>
    <col min="15" max="15" width="16.28515625" style="77" bestFit="1" customWidth="1"/>
    <col min="16" max="16" width="10.28515625" style="77" customWidth="1"/>
    <col min="17" max="17" width="11.28515625" style="77" customWidth="1"/>
    <col min="18" max="18" width="8" style="77" customWidth="1"/>
    <col min="19" max="19" width="11.28515625" style="77" customWidth="1"/>
    <col min="20" max="20" width="15.140625" style="77" bestFit="1" customWidth="1"/>
    <col min="21" max="21" width="12.5703125" style="77" bestFit="1" customWidth="1"/>
    <col min="22" max="22" width="15.140625" style="77" bestFit="1" customWidth="1"/>
    <col min="23" max="23" width="17.7109375" style="77" bestFit="1" customWidth="1"/>
    <col min="24" max="24" width="20.140625" style="77" bestFit="1" customWidth="1"/>
    <col min="25" max="16384" width="9.140625" style="77"/>
  </cols>
  <sheetData>
    <row r="1" spans="1:23" s="81" customFormat="1" ht="63" customHeight="1" x14ac:dyDescent="0.2">
      <c r="A1" s="14"/>
      <c r="B1" s="14"/>
      <c r="C1" s="14"/>
      <c r="D1" s="14"/>
      <c r="E1" s="14"/>
      <c r="F1" s="14"/>
      <c r="G1" s="14"/>
    </row>
    <row r="2" spans="1:23" s="81" customFormat="1" ht="15" customHeight="1" x14ac:dyDescent="0.2">
      <c r="A2" s="55"/>
      <c r="B2" s="55"/>
      <c r="C2" s="55"/>
      <c r="D2" s="55"/>
      <c r="E2" s="55"/>
      <c r="F2" s="55"/>
      <c r="G2" s="14"/>
    </row>
    <row r="3" spans="1:23" s="81" customFormat="1" ht="15" customHeight="1" x14ac:dyDescent="0.2">
      <c r="A3" s="14"/>
      <c r="B3" s="14"/>
      <c r="C3" s="14"/>
      <c r="D3" s="14"/>
      <c r="E3" s="120"/>
      <c r="F3" s="14"/>
      <c r="G3" s="14"/>
    </row>
    <row r="4" spans="1:23" ht="30" customHeight="1" thickBot="1" x14ac:dyDescent="0.25">
      <c r="A4" s="272" t="s">
        <v>149</v>
      </c>
      <c r="B4" s="272"/>
      <c r="C4" s="272"/>
      <c r="D4" s="272"/>
      <c r="E4" s="272"/>
      <c r="F4" s="272"/>
      <c r="G4" s="119"/>
    </row>
    <row r="5" spans="1:23" ht="15" customHeight="1" thickBot="1" x14ac:dyDescent="0.3">
      <c r="A5" s="118"/>
      <c r="B5" s="273" t="s">
        <v>120</v>
      </c>
      <c r="C5" s="273"/>
      <c r="D5" s="117"/>
      <c r="E5" s="274" t="s">
        <v>119</v>
      </c>
      <c r="F5" s="274"/>
      <c r="G5" s="31"/>
      <c r="J5" s="67"/>
      <c r="K5" s="67"/>
    </row>
    <row r="6" spans="1:23" ht="30" customHeight="1" thickBot="1" x14ac:dyDescent="0.3">
      <c r="A6" s="21"/>
      <c r="B6" s="131" t="s">
        <v>8</v>
      </c>
      <c r="C6" s="116" t="s">
        <v>91</v>
      </c>
      <c r="D6" s="41"/>
      <c r="E6" s="131" t="s">
        <v>8</v>
      </c>
      <c r="F6" s="116" t="s">
        <v>91</v>
      </c>
      <c r="G6" s="31"/>
      <c r="J6" s="67"/>
      <c r="K6" s="67"/>
    </row>
    <row r="7" spans="1:23" ht="15" customHeight="1" x14ac:dyDescent="0.25">
      <c r="A7" s="115">
        <v>2015</v>
      </c>
      <c r="B7" s="170"/>
      <c r="C7" s="114"/>
      <c r="D7" s="114"/>
      <c r="E7" s="170"/>
      <c r="F7" s="114"/>
      <c r="G7" s="31"/>
      <c r="J7" s="67"/>
      <c r="K7" s="67"/>
      <c r="M7" s="67"/>
      <c r="O7" s="67"/>
      <c r="Q7" s="67"/>
    </row>
    <row r="8" spans="1:23" ht="15" customHeight="1" x14ac:dyDescent="0.25">
      <c r="A8" s="112" t="s">
        <v>102</v>
      </c>
      <c r="B8" s="33">
        <v>78</v>
      </c>
      <c r="C8" s="36">
        <v>35.94983615170829</v>
      </c>
      <c r="D8" s="36"/>
      <c r="E8" s="144">
        <v>146</v>
      </c>
      <c r="F8" s="36">
        <v>3.055868816993645</v>
      </c>
      <c r="G8" s="31"/>
      <c r="J8" s="67"/>
      <c r="K8" s="91"/>
      <c r="M8" s="67"/>
      <c r="O8" s="67"/>
      <c r="Q8" s="67"/>
      <c r="R8" s="67"/>
      <c r="S8" s="67"/>
      <c r="T8" s="67"/>
      <c r="U8" s="67"/>
      <c r="V8" s="67"/>
      <c r="W8" s="67"/>
    </row>
    <row r="9" spans="1:23" ht="15" customHeight="1" x14ac:dyDescent="0.25">
      <c r="A9" s="112" t="s">
        <v>104</v>
      </c>
      <c r="B9" s="33">
        <v>24</v>
      </c>
      <c r="C9" s="36">
        <v>25.467974022666496</v>
      </c>
      <c r="D9" s="36"/>
      <c r="E9" s="144">
        <v>28</v>
      </c>
      <c r="F9" s="36">
        <v>1.0809729837827027</v>
      </c>
      <c r="G9" s="31"/>
      <c r="J9" s="67"/>
      <c r="K9" s="91"/>
      <c r="M9" s="67"/>
      <c r="O9" s="67"/>
      <c r="Q9" s="67"/>
      <c r="R9" s="67"/>
      <c r="S9" s="67"/>
      <c r="T9" s="67"/>
      <c r="U9" s="67"/>
      <c r="V9" s="67"/>
      <c r="W9" s="67"/>
    </row>
    <row r="10" spans="1:23" ht="15" customHeight="1" x14ac:dyDescent="0.25">
      <c r="A10" s="112" t="s">
        <v>103</v>
      </c>
      <c r="B10" s="33">
        <v>14</v>
      </c>
      <c r="C10" s="36">
        <v>33.679886599025807</v>
      </c>
      <c r="D10" s="36"/>
      <c r="E10" s="144">
        <v>15</v>
      </c>
      <c r="F10" s="36">
        <v>0.88200897760263686</v>
      </c>
      <c r="G10" s="31"/>
      <c r="J10" s="67"/>
      <c r="K10" s="91"/>
      <c r="M10" s="67"/>
      <c r="O10" s="67"/>
      <c r="Q10" s="67"/>
      <c r="R10" s="67"/>
      <c r="S10" s="67"/>
      <c r="T10" s="67"/>
      <c r="U10" s="67"/>
      <c r="V10" s="67"/>
      <c r="W10" s="67"/>
    </row>
    <row r="11" spans="1:23" ht="15" customHeight="1" x14ac:dyDescent="0.25">
      <c r="A11" s="112" t="s">
        <v>101</v>
      </c>
      <c r="B11" s="33">
        <v>97</v>
      </c>
      <c r="C11" s="36">
        <v>132.21563415797723</v>
      </c>
      <c r="D11" s="36"/>
      <c r="E11" s="144">
        <v>98</v>
      </c>
      <c r="F11" s="36">
        <v>40.050349010184235</v>
      </c>
      <c r="G11" s="31"/>
      <c r="J11" s="67"/>
      <c r="K11" s="91"/>
      <c r="M11" s="67"/>
      <c r="N11" s="67"/>
      <c r="O11" s="67"/>
      <c r="Q11" s="67"/>
      <c r="R11" s="67"/>
      <c r="S11" s="67"/>
      <c r="T11" s="67"/>
      <c r="U11" s="67"/>
      <c r="V11" s="67"/>
      <c r="W11" s="67"/>
    </row>
    <row r="12" spans="1:23" ht="15" customHeight="1" x14ac:dyDescent="0.25">
      <c r="A12" s="111" t="s">
        <v>1</v>
      </c>
      <c r="B12" s="33">
        <v>213</v>
      </c>
      <c r="C12" s="36">
        <v>49.983827307763924</v>
      </c>
      <c r="D12" s="36"/>
      <c r="E12" s="144">
        <v>287</v>
      </c>
      <c r="F12" s="36">
        <v>3.081612492745335</v>
      </c>
      <c r="G12" s="31"/>
      <c r="J12" s="67"/>
      <c r="K12" s="91"/>
      <c r="M12" s="67"/>
      <c r="N12" s="67"/>
      <c r="O12" s="67"/>
      <c r="Q12" s="67"/>
      <c r="R12" s="67"/>
      <c r="S12" s="67"/>
      <c r="T12" s="67"/>
      <c r="U12" s="67"/>
      <c r="V12" s="67"/>
      <c r="W12" s="67"/>
    </row>
    <row r="13" spans="1:23" ht="15" customHeight="1" x14ac:dyDescent="0.25">
      <c r="A13" s="113">
        <v>2016</v>
      </c>
      <c r="B13" s="33"/>
      <c r="C13" s="36"/>
      <c r="D13" s="36"/>
      <c r="E13" s="144"/>
      <c r="F13" s="36"/>
      <c r="G13" s="31"/>
      <c r="J13" s="67"/>
      <c r="K13" s="91"/>
      <c r="M13" s="67"/>
      <c r="O13" s="67"/>
      <c r="Q13" s="67"/>
      <c r="R13" s="67"/>
      <c r="S13" s="67"/>
      <c r="T13" s="67"/>
      <c r="U13" s="67"/>
      <c r="V13" s="67"/>
      <c r="W13" s="67"/>
    </row>
    <row r="14" spans="1:23" ht="15" customHeight="1" x14ac:dyDescent="0.25">
      <c r="A14" s="112" t="s">
        <v>102</v>
      </c>
      <c r="B14" s="33">
        <v>83</v>
      </c>
      <c r="C14" s="36">
        <v>37.509716372313314</v>
      </c>
      <c r="D14" s="36"/>
      <c r="E14" s="144">
        <v>143</v>
      </c>
      <c r="F14" s="36">
        <v>2.951403794968662</v>
      </c>
      <c r="G14" s="31"/>
      <c r="J14" s="67"/>
      <c r="K14" s="91"/>
      <c r="M14" s="67"/>
      <c r="O14" s="67"/>
      <c r="Q14" s="67"/>
      <c r="R14" s="67"/>
      <c r="S14" s="67"/>
      <c r="T14" s="67"/>
      <c r="U14" s="67"/>
      <c r="V14" s="67"/>
      <c r="W14" s="67"/>
    </row>
    <row r="15" spans="1:23" ht="15" customHeight="1" x14ac:dyDescent="0.25">
      <c r="A15" s="112" t="s">
        <v>104</v>
      </c>
      <c r="B15" s="33">
        <v>44</v>
      </c>
      <c r="C15" s="36">
        <v>46.00585529067336</v>
      </c>
      <c r="D15" s="36"/>
      <c r="E15" s="144">
        <v>55</v>
      </c>
      <c r="F15" s="36">
        <v>2.0612266772201471</v>
      </c>
      <c r="G15" s="31"/>
      <c r="J15" s="67"/>
      <c r="K15" s="91"/>
      <c r="M15" s="67"/>
      <c r="N15" s="67"/>
      <c r="O15" s="67"/>
      <c r="Q15" s="67"/>
      <c r="R15" s="67"/>
      <c r="S15" s="67"/>
      <c r="T15" s="67"/>
      <c r="U15" s="67"/>
      <c r="V15" s="67"/>
      <c r="W15" s="67"/>
    </row>
    <row r="16" spans="1:23" ht="15" customHeight="1" x14ac:dyDescent="0.25">
      <c r="A16" s="112" t="s">
        <v>103</v>
      </c>
      <c r="B16" s="33">
        <v>15</v>
      </c>
      <c r="C16" s="36">
        <v>35.49035845262037</v>
      </c>
      <c r="D16" s="36"/>
      <c r="E16" s="144">
        <v>16</v>
      </c>
      <c r="F16" s="36">
        <v>0.93411947271291063</v>
      </c>
      <c r="G16" s="31"/>
      <c r="J16" s="67"/>
      <c r="K16" s="91"/>
      <c r="M16" s="67"/>
      <c r="N16" s="67"/>
      <c r="O16" s="67"/>
      <c r="Q16" s="67"/>
      <c r="R16" s="67"/>
      <c r="S16" s="67"/>
      <c r="T16" s="67"/>
      <c r="U16" s="67"/>
      <c r="V16" s="67"/>
      <c r="W16" s="67"/>
    </row>
    <row r="17" spans="1:23" ht="15" customHeight="1" x14ac:dyDescent="0.25">
      <c r="A17" s="112" t="s">
        <v>101</v>
      </c>
      <c r="B17" s="33">
        <v>84</v>
      </c>
      <c r="C17" s="36">
        <v>112.68210232608055</v>
      </c>
      <c r="D17" s="36"/>
      <c r="E17" s="144">
        <v>88</v>
      </c>
      <c r="F17" s="36">
        <v>35.819243074267945</v>
      </c>
      <c r="G17" s="31"/>
      <c r="J17" s="67"/>
      <c r="K17" s="91"/>
      <c r="M17" s="67"/>
      <c r="N17" s="67"/>
      <c r="O17" s="67"/>
      <c r="Q17" s="67"/>
      <c r="R17" s="67"/>
      <c r="S17" s="67"/>
      <c r="T17" s="67"/>
      <c r="U17" s="67"/>
      <c r="V17" s="67"/>
      <c r="W17" s="67"/>
    </row>
    <row r="18" spans="1:23" ht="15" customHeight="1" x14ac:dyDescent="0.25">
      <c r="A18" s="111" t="s">
        <v>1</v>
      </c>
      <c r="B18" s="33">
        <v>226</v>
      </c>
      <c r="C18" s="36">
        <v>52.106509394158081</v>
      </c>
      <c r="D18" s="36"/>
      <c r="E18" s="144">
        <v>302</v>
      </c>
      <c r="F18" s="36">
        <v>3.1883489704958419</v>
      </c>
      <c r="G18" s="31"/>
      <c r="J18" s="67"/>
      <c r="K18" s="91"/>
      <c r="M18" s="67"/>
      <c r="N18" s="67"/>
      <c r="O18" s="67"/>
      <c r="Q18" s="67"/>
      <c r="R18" s="67"/>
      <c r="S18" s="67"/>
      <c r="T18" s="67"/>
      <c r="U18" s="67"/>
      <c r="V18" s="67"/>
      <c r="W18" s="67"/>
    </row>
    <row r="19" spans="1:23" ht="15" customHeight="1" x14ac:dyDescent="0.25">
      <c r="A19" s="113">
        <v>2017</v>
      </c>
      <c r="B19" s="33"/>
      <c r="C19" s="36"/>
      <c r="D19" s="36"/>
      <c r="E19" s="144"/>
      <c r="F19" s="36"/>
      <c r="G19" s="31"/>
      <c r="J19" s="67"/>
      <c r="K19" s="91"/>
      <c r="M19" s="67"/>
      <c r="N19" s="67"/>
      <c r="O19" s="67"/>
      <c r="P19" s="67"/>
      <c r="R19" s="67"/>
      <c r="S19" s="67"/>
      <c r="T19" s="67"/>
      <c r="U19" s="67"/>
      <c r="V19" s="67"/>
      <c r="W19" s="67"/>
    </row>
    <row r="20" spans="1:23" ht="15" customHeight="1" x14ac:dyDescent="0.25">
      <c r="A20" s="112" t="s">
        <v>102</v>
      </c>
      <c r="B20" s="33">
        <v>91</v>
      </c>
      <c r="C20" s="36">
        <v>40.255689986950102</v>
      </c>
      <c r="D20" s="36"/>
      <c r="E20" s="144">
        <v>161</v>
      </c>
      <c r="F20" s="36">
        <v>3.267291429610466</v>
      </c>
      <c r="G20" s="31"/>
      <c r="K20" s="91"/>
      <c r="M20" s="67"/>
      <c r="N20" s="67"/>
      <c r="O20" s="67"/>
      <c r="P20" s="67"/>
      <c r="R20" s="67"/>
      <c r="S20" s="67"/>
      <c r="T20" s="67"/>
      <c r="U20" s="67"/>
      <c r="V20" s="67"/>
      <c r="W20" s="67"/>
    </row>
    <row r="21" spans="1:23" ht="15" customHeight="1" x14ac:dyDescent="0.25">
      <c r="A21" s="112" t="s">
        <v>104</v>
      </c>
      <c r="B21" s="33">
        <v>44</v>
      </c>
      <c r="C21" s="36">
        <v>45.358019091602578</v>
      </c>
      <c r="D21" s="36"/>
      <c r="E21" s="144">
        <v>49</v>
      </c>
      <c r="F21" s="36">
        <v>1.8053826932330572</v>
      </c>
      <c r="G21" s="31"/>
      <c r="J21" s="67"/>
      <c r="K21" s="91"/>
      <c r="M21" s="67"/>
      <c r="N21" s="67"/>
      <c r="O21" s="67"/>
      <c r="P21" s="67"/>
      <c r="R21" s="67"/>
      <c r="S21" s="67"/>
      <c r="T21" s="67"/>
      <c r="U21" s="67"/>
      <c r="V21" s="67"/>
      <c r="W21" s="67"/>
    </row>
    <row r="22" spans="1:23" ht="15" customHeight="1" x14ac:dyDescent="0.25">
      <c r="A22" s="112" t="s">
        <v>103</v>
      </c>
      <c r="B22" s="33">
        <v>8</v>
      </c>
      <c r="C22" s="36">
        <v>18.539547172018768</v>
      </c>
      <c r="D22" s="36"/>
      <c r="E22" s="144">
        <v>9</v>
      </c>
      <c r="F22" s="36">
        <v>0.52206508063079149</v>
      </c>
      <c r="G22" s="31"/>
      <c r="J22" s="67"/>
      <c r="K22" s="91"/>
      <c r="M22" s="67"/>
      <c r="N22" s="67"/>
      <c r="O22" s="67"/>
      <c r="P22" s="67"/>
      <c r="R22" s="67"/>
      <c r="S22" s="67"/>
      <c r="T22" s="67"/>
      <c r="U22" s="67"/>
      <c r="V22" s="67"/>
      <c r="W22" s="67"/>
    </row>
    <row r="23" spans="1:23" ht="15" customHeight="1" x14ac:dyDescent="0.25">
      <c r="A23" s="112" t="s">
        <v>101</v>
      </c>
      <c r="B23" s="33">
        <v>127</v>
      </c>
      <c r="C23" s="36">
        <v>169.5096233416086</v>
      </c>
      <c r="D23" s="36"/>
      <c r="E23" s="144">
        <v>131</v>
      </c>
      <c r="F23" s="36">
        <v>52.925657631597019</v>
      </c>
      <c r="G23" s="31"/>
      <c r="K23" s="91"/>
      <c r="M23" s="67"/>
      <c r="N23" s="67"/>
      <c r="O23" s="67"/>
      <c r="Q23" s="67"/>
      <c r="R23" s="67"/>
      <c r="S23" s="67"/>
      <c r="T23" s="67"/>
      <c r="U23" s="67"/>
      <c r="V23" s="67"/>
      <c r="W23" s="67"/>
    </row>
    <row r="24" spans="1:23" ht="15" customHeight="1" x14ac:dyDescent="0.25">
      <c r="A24" s="111" t="s">
        <v>47</v>
      </c>
      <c r="B24" s="33">
        <v>270</v>
      </c>
      <c r="C24" s="36">
        <v>61.205892087359651</v>
      </c>
      <c r="D24" s="36"/>
      <c r="E24" s="144">
        <v>350</v>
      </c>
      <c r="F24" s="36">
        <v>3.6408366642627454</v>
      </c>
      <c r="G24" s="31"/>
      <c r="K24" s="91"/>
      <c r="M24" s="67"/>
      <c r="N24" s="67"/>
      <c r="O24" s="67"/>
      <c r="Q24" s="67"/>
      <c r="R24" s="67"/>
      <c r="S24" s="67"/>
      <c r="T24" s="67"/>
      <c r="U24" s="67"/>
      <c r="V24" s="67"/>
      <c r="W24" s="67"/>
    </row>
    <row r="25" spans="1:23" ht="15" customHeight="1" x14ac:dyDescent="0.25">
      <c r="A25" s="113">
        <v>2018</v>
      </c>
      <c r="B25" s="33"/>
      <c r="C25" s="36"/>
      <c r="D25" s="36"/>
      <c r="E25" s="144"/>
      <c r="F25" s="36"/>
      <c r="G25" s="31"/>
      <c r="K25" s="91"/>
      <c r="L25" s="67"/>
      <c r="N25" s="67"/>
      <c r="O25" s="67"/>
      <c r="P25" s="67"/>
      <c r="R25" s="67"/>
      <c r="S25" s="67"/>
      <c r="T25" s="67"/>
      <c r="U25" s="67"/>
      <c r="V25" s="67"/>
      <c r="W25" s="67"/>
    </row>
    <row r="26" spans="1:23" ht="15" customHeight="1" x14ac:dyDescent="0.25">
      <c r="A26" s="112" t="s">
        <v>102</v>
      </c>
      <c r="B26" s="33">
        <v>113</v>
      </c>
      <c r="C26" s="36">
        <v>48.927492054694902</v>
      </c>
      <c r="D26" s="36"/>
      <c r="E26" s="144">
        <v>191</v>
      </c>
      <c r="F26" s="36">
        <v>3.8114501550122752</v>
      </c>
      <c r="G26" s="31"/>
      <c r="K26" s="91"/>
      <c r="L26" s="67"/>
      <c r="N26" s="67"/>
      <c r="O26" s="67"/>
      <c r="P26" s="67"/>
      <c r="R26" s="67"/>
      <c r="S26" s="67"/>
      <c r="T26" s="67"/>
      <c r="U26" s="67"/>
      <c r="V26" s="67"/>
      <c r="W26" s="67"/>
    </row>
    <row r="27" spans="1:23" ht="15" customHeight="1" x14ac:dyDescent="0.25">
      <c r="A27" s="112" t="s">
        <v>104</v>
      </c>
      <c r="B27" s="33">
        <v>64</v>
      </c>
      <c r="C27" s="36">
        <v>61.88597509089503</v>
      </c>
      <c r="D27" s="36"/>
      <c r="E27" s="144">
        <v>86</v>
      </c>
      <c r="F27" s="36">
        <v>3.3138458645515594</v>
      </c>
      <c r="G27" s="31"/>
      <c r="J27" s="67"/>
      <c r="K27" s="91"/>
      <c r="L27" s="67"/>
      <c r="N27" s="67"/>
      <c r="O27" s="67"/>
      <c r="P27" s="67"/>
      <c r="R27" s="67"/>
      <c r="S27" s="67"/>
      <c r="T27" s="67"/>
      <c r="U27" s="67"/>
      <c r="V27" s="67"/>
      <c r="W27" s="67"/>
    </row>
    <row r="28" spans="1:23" ht="15" customHeight="1" x14ac:dyDescent="0.25">
      <c r="A28" s="112" t="s">
        <v>103</v>
      </c>
      <c r="B28" s="33">
        <v>8</v>
      </c>
      <c r="C28" s="36">
        <v>18.158294936797098</v>
      </c>
      <c r="D28" s="36"/>
      <c r="E28" s="144">
        <v>10</v>
      </c>
      <c r="F28" s="36">
        <v>0.5758968729892483</v>
      </c>
      <c r="G28" s="31"/>
      <c r="J28" s="67"/>
      <c r="K28" s="91"/>
      <c r="L28" s="67"/>
      <c r="O28" s="67"/>
      <c r="P28" s="67"/>
      <c r="R28" s="67"/>
      <c r="S28" s="67"/>
      <c r="T28" s="67"/>
      <c r="U28" s="67"/>
      <c r="V28" s="67"/>
      <c r="W28" s="67"/>
    </row>
    <row r="29" spans="1:23" ht="15" customHeight="1" x14ac:dyDescent="0.25">
      <c r="A29" s="112" t="s">
        <v>101</v>
      </c>
      <c r="B29" s="33">
        <v>147</v>
      </c>
      <c r="C29" s="36">
        <v>197.05622134641681</v>
      </c>
      <c r="D29" s="36"/>
      <c r="E29" s="144">
        <v>148</v>
      </c>
      <c r="F29" s="36">
        <v>59.904961587967193</v>
      </c>
      <c r="G29" s="31"/>
      <c r="K29" s="91"/>
      <c r="M29" s="67"/>
      <c r="N29" s="67"/>
      <c r="O29" s="67"/>
      <c r="Q29" s="67"/>
      <c r="R29" s="67"/>
      <c r="S29" s="67"/>
      <c r="T29" s="67"/>
      <c r="U29" s="67"/>
      <c r="V29" s="67"/>
      <c r="W29" s="67"/>
    </row>
    <row r="30" spans="1:23" ht="15" customHeight="1" x14ac:dyDescent="0.25">
      <c r="A30" s="111" t="s">
        <v>1</v>
      </c>
      <c r="B30" s="33">
        <v>332</v>
      </c>
      <c r="C30" s="36">
        <v>73.285138789521511</v>
      </c>
      <c r="D30" s="36"/>
      <c r="E30" s="144">
        <v>435</v>
      </c>
      <c r="F30" s="36">
        <v>4.5360374094741607</v>
      </c>
      <c r="G30" s="31"/>
      <c r="K30" s="91"/>
      <c r="M30" s="67"/>
      <c r="N30" s="67"/>
      <c r="O30" s="67"/>
      <c r="Q30" s="67"/>
      <c r="R30" s="67"/>
      <c r="S30" s="67"/>
      <c r="T30" s="67"/>
      <c r="U30" s="67"/>
      <c r="V30" s="67"/>
      <c r="W30" s="67"/>
    </row>
    <row r="31" spans="1:23" ht="15" customHeight="1" x14ac:dyDescent="0.25">
      <c r="A31" s="113">
        <v>2019</v>
      </c>
      <c r="B31" s="33"/>
      <c r="C31" s="36"/>
      <c r="D31" s="36"/>
      <c r="E31" s="144"/>
      <c r="F31" s="36"/>
      <c r="G31" s="31"/>
      <c r="K31" s="91"/>
      <c r="L31" s="67"/>
      <c r="O31" s="67"/>
      <c r="P31" s="67"/>
      <c r="R31" s="67"/>
      <c r="S31" s="67"/>
      <c r="T31" s="67"/>
      <c r="U31" s="67"/>
      <c r="V31" s="67"/>
      <c r="W31" s="67"/>
    </row>
    <row r="32" spans="1:23" ht="15" customHeight="1" x14ac:dyDescent="0.25">
      <c r="A32" s="112" t="s">
        <v>102</v>
      </c>
      <c r="B32" s="33">
        <v>132</v>
      </c>
      <c r="C32" s="36">
        <v>57.154238506369261</v>
      </c>
      <c r="D32" s="36"/>
      <c r="E32" s="144">
        <v>227</v>
      </c>
      <c r="F32" s="36">
        <v>4.5298386659046406</v>
      </c>
      <c r="G32" s="31"/>
      <c r="K32" s="91"/>
      <c r="L32" s="67"/>
      <c r="O32" s="67"/>
      <c r="P32" s="67"/>
      <c r="R32" s="67"/>
      <c r="S32" s="67"/>
      <c r="T32" s="67"/>
      <c r="U32" s="67"/>
      <c r="V32" s="67"/>
      <c r="W32" s="67"/>
    </row>
    <row r="33" spans="1:24" ht="15" customHeight="1" x14ac:dyDescent="0.25">
      <c r="A33" s="112" t="s">
        <v>104</v>
      </c>
      <c r="B33" s="33">
        <v>40</v>
      </c>
      <c r="C33" s="36">
        <v>38.072938231420281</v>
      </c>
      <c r="D33" s="36"/>
      <c r="E33" s="144">
        <v>50</v>
      </c>
      <c r="F33" s="36">
        <v>1.9125855819890765</v>
      </c>
      <c r="G33" s="31"/>
      <c r="J33" s="67"/>
      <c r="K33" s="91"/>
      <c r="L33" s="67"/>
      <c r="O33" s="67"/>
      <c r="P33" s="67"/>
      <c r="R33" s="67"/>
      <c r="S33" s="67"/>
      <c r="T33" s="67"/>
      <c r="U33" s="67"/>
      <c r="V33" s="67"/>
      <c r="W33" s="67"/>
    </row>
    <row r="34" spans="1:24" ht="15" customHeight="1" x14ac:dyDescent="0.25">
      <c r="A34" s="112" t="s">
        <v>103</v>
      </c>
      <c r="B34" s="33">
        <v>10</v>
      </c>
      <c r="C34" s="36">
        <v>22.697868670996371</v>
      </c>
      <c r="D34" s="36"/>
      <c r="E34" s="144">
        <v>17</v>
      </c>
      <c r="F34" s="36">
        <v>0.97902468408172205</v>
      </c>
      <c r="G34" s="31"/>
      <c r="J34" s="67"/>
      <c r="K34" s="91"/>
      <c r="L34" s="67"/>
      <c r="N34" s="67"/>
      <c r="O34" s="67"/>
      <c r="P34" s="67"/>
      <c r="R34" s="67"/>
      <c r="S34" s="67"/>
      <c r="T34" s="67"/>
      <c r="U34" s="67"/>
      <c r="V34" s="67"/>
      <c r="W34" s="67"/>
    </row>
    <row r="35" spans="1:24" ht="15" customHeight="1" x14ac:dyDescent="0.25">
      <c r="A35" s="112" t="s">
        <v>101</v>
      </c>
      <c r="B35" s="33">
        <v>102</v>
      </c>
      <c r="C35" s="36">
        <v>137.60539629005061</v>
      </c>
      <c r="D35" s="36"/>
      <c r="E35" s="144">
        <v>108</v>
      </c>
      <c r="F35" s="36">
        <v>43.88406480213569</v>
      </c>
      <c r="G35" s="31"/>
      <c r="K35" s="91"/>
      <c r="M35" s="67"/>
      <c r="N35" s="67"/>
      <c r="O35" s="67"/>
      <c r="Q35" s="67"/>
      <c r="R35" s="67"/>
      <c r="S35" s="67"/>
      <c r="T35" s="67"/>
      <c r="U35" s="67"/>
      <c r="V35" s="67"/>
      <c r="W35" s="67"/>
    </row>
    <row r="36" spans="1:24" ht="15" customHeight="1" x14ac:dyDescent="0.25">
      <c r="A36" s="111" t="s">
        <v>1</v>
      </c>
      <c r="B36" s="33">
        <v>284</v>
      </c>
      <c r="C36" s="36">
        <v>62.527865080951614</v>
      </c>
      <c r="D36" s="36"/>
      <c r="E36" s="144">
        <v>402</v>
      </c>
      <c r="F36" s="36">
        <v>4.1840119722615912</v>
      </c>
      <c r="G36" s="31"/>
      <c r="J36" s="67"/>
      <c r="K36" s="91"/>
      <c r="M36" s="67"/>
      <c r="N36" s="67"/>
      <c r="O36" s="67"/>
      <c r="Q36" s="67"/>
      <c r="R36" s="67"/>
      <c r="S36" s="67"/>
      <c r="T36" s="67"/>
      <c r="U36" s="67"/>
      <c r="V36" s="67"/>
      <c r="W36" s="67"/>
    </row>
    <row r="37" spans="1:24" ht="15" customHeight="1" x14ac:dyDescent="0.25">
      <c r="A37" s="171" t="s">
        <v>150</v>
      </c>
      <c r="B37" s="33"/>
      <c r="C37" s="36"/>
      <c r="D37" s="36"/>
      <c r="E37" s="144"/>
      <c r="F37" s="36"/>
      <c r="G37" s="31"/>
      <c r="J37" s="67"/>
      <c r="K37" s="91"/>
      <c r="N37" s="67"/>
      <c r="O37" s="67"/>
      <c r="Q37" s="67"/>
      <c r="R37" s="67"/>
      <c r="S37" s="67"/>
      <c r="T37" s="67"/>
      <c r="U37" s="67"/>
      <c r="V37" s="67"/>
      <c r="W37" s="67"/>
    </row>
    <row r="38" spans="1:24" ht="15" customHeight="1" thickBot="1" x14ac:dyDescent="0.3">
      <c r="A38" s="110" t="s">
        <v>1</v>
      </c>
      <c r="B38" s="235">
        <v>1325</v>
      </c>
      <c r="C38" s="237">
        <v>60.003043103004238</v>
      </c>
      <c r="D38" s="237"/>
      <c r="E38" s="235">
        <v>1776</v>
      </c>
      <c r="F38" s="237">
        <v>3.7313794191191891</v>
      </c>
      <c r="G38" s="31"/>
      <c r="J38" s="67"/>
      <c r="K38" s="91"/>
      <c r="M38" s="67"/>
      <c r="N38" s="67"/>
      <c r="O38" s="67"/>
      <c r="P38" s="67"/>
      <c r="Q38" s="67"/>
      <c r="R38" s="67"/>
      <c r="S38" s="67"/>
      <c r="T38" s="67"/>
      <c r="U38" s="67"/>
      <c r="V38" s="67"/>
      <c r="W38" s="67"/>
    </row>
    <row r="39" spans="1:24" ht="15" customHeight="1" x14ac:dyDescent="0.25">
      <c r="A39" s="275" t="s">
        <v>56</v>
      </c>
      <c r="B39" s="275"/>
      <c r="C39" s="275"/>
      <c r="D39" s="275"/>
      <c r="E39" s="275"/>
      <c r="F39" s="275"/>
      <c r="G39" s="31"/>
      <c r="J39" s="67"/>
      <c r="M39" s="67"/>
      <c r="N39" s="67"/>
      <c r="O39" s="67"/>
      <c r="P39" s="67"/>
      <c r="Q39" s="67"/>
      <c r="R39" s="67"/>
      <c r="S39" s="67"/>
      <c r="T39" s="67"/>
      <c r="U39" s="67"/>
      <c r="V39" s="67"/>
      <c r="W39" s="67"/>
      <c r="X39" s="67"/>
    </row>
    <row r="40" spans="1:24" ht="21" customHeight="1" x14ac:dyDescent="0.25">
      <c r="A40" s="262" t="s">
        <v>228</v>
      </c>
      <c r="B40" s="262"/>
      <c r="C40" s="262"/>
      <c r="D40" s="262"/>
      <c r="E40" s="262"/>
      <c r="F40" s="262"/>
      <c r="G40" s="31"/>
      <c r="J40" s="67"/>
      <c r="M40" s="67"/>
      <c r="N40" s="67"/>
      <c r="O40" s="67"/>
      <c r="P40" s="67"/>
      <c r="Q40" s="67"/>
      <c r="R40" s="67"/>
      <c r="S40" s="67"/>
      <c r="T40" s="67"/>
      <c r="U40" s="67"/>
      <c r="V40" s="67"/>
      <c r="W40" s="67"/>
      <c r="X40" s="67"/>
    </row>
    <row r="41" spans="1:24" ht="15" customHeight="1" x14ac:dyDescent="0.25">
      <c r="A41" s="262" t="s">
        <v>147</v>
      </c>
      <c r="B41" s="262"/>
      <c r="C41" s="262"/>
      <c r="D41" s="262"/>
      <c r="E41" s="262"/>
      <c r="F41" s="262"/>
      <c r="G41" s="31"/>
      <c r="J41" s="67"/>
      <c r="M41" s="67"/>
      <c r="N41" s="67"/>
      <c r="O41" s="67"/>
      <c r="P41" s="67"/>
      <c r="Q41" s="67"/>
      <c r="R41" s="67"/>
      <c r="S41" s="67"/>
      <c r="T41" s="67"/>
      <c r="U41" s="67"/>
      <c r="V41" s="67"/>
      <c r="W41" s="67"/>
      <c r="X41" s="67"/>
    </row>
    <row r="42" spans="1:24" ht="15" customHeight="1" x14ac:dyDescent="0.25">
      <c r="A42" s="271" t="s">
        <v>186</v>
      </c>
      <c r="B42" s="271"/>
      <c r="C42" s="271"/>
      <c r="D42" s="271"/>
      <c r="E42" s="271"/>
      <c r="F42" s="271"/>
      <c r="G42" s="31"/>
      <c r="J42" s="67"/>
      <c r="M42" s="67"/>
      <c r="N42" s="67"/>
      <c r="O42" s="67"/>
      <c r="P42" s="67"/>
      <c r="Q42" s="67"/>
      <c r="R42" s="67"/>
      <c r="S42" s="67"/>
      <c r="T42" s="67"/>
      <c r="U42" s="67"/>
      <c r="V42" s="67"/>
      <c r="W42" s="67"/>
      <c r="X42" s="67"/>
    </row>
    <row r="43" spans="1:24" ht="15" customHeight="1" x14ac:dyDescent="0.25">
      <c r="A43" s="262" t="s">
        <v>192</v>
      </c>
      <c r="B43" s="262"/>
      <c r="C43" s="262"/>
      <c r="D43" s="262"/>
      <c r="E43" s="262"/>
      <c r="F43" s="262"/>
      <c r="G43" s="143"/>
      <c r="H43" s="145"/>
      <c r="I43" s="145"/>
      <c r="J43" s="67"/>
      <c r="M43" s="67"/>
      <c r="N43" s="67"/>
      <c r="O43" s="67"/>
      <c r="P43" s="67"/>
      <c r="Q43" s="67"/>
      <c r="R43" s="67"/>
      <c r="S43" s="67"/>
      <c r="T43" s="67"/>
      <c r="U43" s="67"/>
      <c r="V43" s="67"/>
      <c r="W43" s="67"/>
      <c r="X43" s="67"/>
    </row>
    <row r="44" spans="1:24" ht="21" customHeight="1" x14ac:dyDescent="0.25">
      <c r="A44" s="262" t="s">
        <v>193</v>
      </c>
      <c r="B44" s="262"/>
      <c r="C44" s="262"/>
      <c r="D44" s="262"/>
      <c r="E44" s="262"/>
      <c r="F44" s="262"/>
      <c r="G44" s="143"/>
      <c r="H44" s="145"/>
      <c r="I44" s="145"/>
      <c r="J44" s="67"/>
      <c r="M44" s="67"/>
      <c r="N44" s="67"/>
      <c r="O44" s="67"/>
      <c r="P44" s="67"/>
      <c r="Q44" s="67"/>
      <c r="R44" s="67"/>
      <c r="S44" s="67"/>
      <c r="T44" s="67"/>
      <c r="U44" s="67"/>
      <c r="V44" s="67"/>
      <c r="W44" s="67"/>
      <c r="X44" s="67"/>
    </row>
    <row r="45" spans="1:24" ht="15" customHeight="1" x14ac:dyDescent="0.25">
      <c r="A45" s="261" t="s">
        <v>207</v>
      </c>
      <c r="B45" s="261"/>
      <c r="C45" s="261"/>
      <c r="D45" s="261"/>
      <c r="E45" s="261"/>
      <c r="F45" s="261"/>
      <c r="G45" s="31"/>
      <c r="J45" s="67"/>
      <c r="M45" s="67"/>
      <c r="N45" s="67"/>
      <c r="O45" s="67"/>
      <c r="P45" s="67"/>
      <c r="Q45" s="67"/>
      <c r="R45" s="67"/>
      <c r="S45" s="67"/>
      <c r="T45" s="67"/>
      <c r="U45" s="67"/>
      <c r="V45" s="67"/>
      <c r="W45" s="67"/>
      <c r="X45" s="67"/>
    </row>
    <row r="46" spans="1:24" ht="15" customHeight="1" x14ac:dyDescent="0.25">
      <c r="A46" s="31"/>
      <c r="B46" s="31"/>
      <c r="C46" s="31"/>
      <c r="D46" s="31"/>
      <c r="E46" s="31"/>
      <c r="F46" s="31"/>
      <c r="G46" s="31"/>
      <c r="J46" s="67"/>
      <c r="K46" s="67"/>
      <c r="M46" s="67"/>
      <c r="N46" s="67"/>
      <c r="O46" s="67"/>
      <c r="P46" s="67"/>
      <c r="Q46" s="67"/>
      <c r="R46" s="67"/>
      <c r="S46" s="67"/>
      <c r="T46" s="67"/>
      <c r="U46" s="67"/>
      <c r="V46" s="67"/>
      <c r="W46" s="67"/>
      <c r="X46" s="67"/>
    </row>
    <row r="47" spans="1:24" ht="15" x14ac:dyDescent="0.25">
      <c r="J47" s="67"/>
      <c r="K47" s="67"/>
      <c r="M47" s="67"/>
      <c r="N47" s="67"/>
      <c r="O47" s="67"/>
      <c r="P47" s="67"/>
      <c r="Q47" s="67"/>
      <c r="R47" s="67"/>
      <c r="S47" s="67"/>
      <c r="T47" s="67"/>
      <c r="U47" s="67"/>
      <c r="V47" s="67"/>
      <c r="W47" s="67"/>
      <c r="X47" s="67"/>
    </row>
    <row r="51" ht="26.25" customHeight="1" x14ac:dyDescent="0.2"/>
    <row r="87" ht="21.75" customHeight="1" x14ac:dyDescent="0.2"/>
  </sheetData>
  <customSheetViews>
    <customSheetView guid="{3D6D7747-F965-46F2-8BB4-A52D584DEF2E}" topLeftCell="A7">
      <selection activeCell="I10" sqref="I10"/>
      <pageMargins left="0.7" right="0.7" top="0.75" bottom="0.75" header="0.3" footer="0.3"/>
      <pageSetup paperSize="9" orientation="portrait" r:id="rId1"/>
    </customSheetView>
    <customSheetView guid="{8DD5A035-81EF-4D38-AF03-E66513517F76}" topLeftCell="A13">
      <selection activeCell="K40" sqref="K40"/>
      <pageMargins left="0.7" right="0.7" top="0.75" bottom="0.75" header="0.3" footer="0.3"/>
      <pageSetup paperSize="9" orientation="portrait" r:id="rId2"/>
    </customSheetView>
    <customSheetView guid="{D6CFFD2D-5421-48EA-872C-78052BF06D4E}" topLeftCell="A7">
      <selection activeCell="I10" sqref="I10"/>
      <pageMargins left="0.7" right="0.7" top="0.75" bottom="0.75" header="0.3" footer="0.3"/>
      <pageSetup paperSize="9" orientation="portrait" r:id="rId3"/>
    </customSheetView>
  </customSheetViews>
  <mergeCells count="10">
    <mergeCell ref="A43:F43"/>
    <mergeCell ref="A44:F44"/>
    <mergeCell ref="A42:F42"/>
    <mergeCell ref="A45:F45"/>
    <mergeCell ref="A4:F4"/>
    <mergeCell ref="B5:C5"/>
    <mergeCell ref="E5:F5"/>
    <mergeCell ref="A39:F39"/>
    <mergeCell ref="A40:F40"/>
    <mergeCell ref="A41:F41"/>
  </mergeCell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workbookViewId="0">
      <selection activeCell="F26" sqref="F26"/>
    </sheetView>
  </sheetViews>
  <sheetFormatPr defaultColWidth="9.140625" defaultRowHeight="15" customHeight="1" x14ac:dyDescent="0.25"/>
  <cols>
    <col min="1" max="1" width="9.140625" style="54" customWidth="1"/>
    <col min="2" max="4" width="10" style="54" customWidth="1"/>
    <col min="5" max="5" width="3.5703125" style="54" customWidth="1"/>
    <col min="6" max="6" width="13.140625" style="54" customWidth="1"/>
    <col min="7" max="7" width="16.28515625" style="54" customWidth="1"/>
    <col min="8" max="8" width="9.5703125" style="54" customWidth="1"/>
    <col min="9" max="9" width="4.140625" style="54" customWidth="1"/>
    <col min="10" max="10" width="7.7109375" style="54" bestFit="1" customWidth="1"/>
    <col min="11" max="11" width="11.28515625" style="54" customWidth="1"/>
    <col min="12" max="12" width="10" style="54" customWidth="1"/>
    <col min="13" max="13" width="3.5703125" style="54" customWidth="1"/>
    <col min="14" max="16" width="10" style="54" customWidth="1"/>
    <col min="17" max="17" width="3.5703125" style="54" customWidth="1"/>
    <col min="18" max="20" width="10" style="54" customWidth="1"/>
    <col min="21" max="21" width="3.85546875" style="54" customWidth="1"/>
    <col min="22" max="16384" width="9.140625" style="54"/>
  </cols>
  <sheetData>
    <row r="1" spans="1:37" ht="63.75" customHeight="1" x14ac:dyDescent="0.25">
      <c r="A1" s="9"/>
      <c r="B1" s="9"/>
      <c r="C1" s="9"/>
      <c r="D1" s="9"/>
      <c r="E1" s="9"/>
      <c r="F1" s="9"/>
      <c r="G1" s="9"/>
      <c r="H1" s="9"/>
      <c r="I1" s="9"/>
      <c r="J1" s="9"/>
      <c r="K1" s="9"/>
      <c r="L1" s="9"/>
      <c r="M1" s="9"/>
      <c r="N1" s="9"/>
      <c r="O1" s="9"/>
      <c r="P1" s="9"/>
      <c r="Q1" s="9"/>
      <c r="R1" s="9"/>
      <c r="S1" s="9"/>
      <c r="T1" s="9"/>
      <c r="U1" s="9"/>
    </row>
    <row r="2" spans="1:37" ht="15" customHeight="1" x14ac:dyDescent="0.25">
      <c r="A2" s="103"/>
      <c r="B2" s="103"/>
      <c r="C2" s="103"/>
      <c r="D2" s="103"/>
      <c r="E2" s="103"/>
      <c r="F2" s="103"/>
      <c r="G2" s="103"/>
      <c r="H2" s="103"/>
      <c r="I2" s="103"/>
      <c r="J2" s="103"/>
      <c r="K2" s="103"/>
      <c r="L2" s="103"/>
      <c r="M2" s="103"/>
      <c r="N2" s="103"/>
      <c r="O2" s="103"/>
      <c r="P2" s="103"/>
      <c r="Q2" s="103"/>
      <c r="R2" s="103"/>
      <c r="S2" s="103"/>
      <c r="T2" s="103"/>
      <c r="U2" s="9"/>
    </row>
    <row r="3" spans="1:37" ht="15" customHeight="1" x14ac:dyDescent="0.25">
      <c r="A3" s="9"/>
      <c r="B3" s="9"/>
      <c r="C3" s="9"/>
      <c r="D3" s="9"/>
      <c r="E3" s="9"/>
      <c r="F3" s="9"/>
      <c r="G3" s="9"/>
      <c r="H3" s="9"/>
      <c r="I3" s="9"/>
      <c r="J3" s="9"/>
      <c r="K3" s="9"/>
      <c r="L3" s="9"/>
      <c r="M3" s="9"/>
      <c r="N3" s="9"/>
      <c r="O3" s="9"/>
      <c r="P3" s="9"/>
      <c r="Q3" s="9"/>
      <c r="R3" s="9"/>
      <c r="S3" s="9"/>
      <c r="T3" s="9"/>
      <c r="U3" s="9"/>
    </row>
    <row r="4" spans="1:37" ht="30" customHeight="1" thickBot="1" x14ac:dyDescent="0.3">
      <c r="A4" s="276" t="s">
        <v>242</v>
      </c>
      <c r="B4" s="276"/>
      <c r="C4" s="276"/>
      <c r="D4" s="276"/>
      <c r="E4" s="276"/>
      <c r="F4" s="276"/>
      <c r="G4" s="276"/>
      <c r="H4" s="276"/>
      <c r="I4" s="276"/>
      <c r="J4" s="276"/>
      <c r="K4" s="276"/>
      <c r="L4" s="276"/>
      <c r="M4" s="276"/>
      <c r="N4" s="276"/>
      <c r="O4" s="276"/>
      <c r="P4" s="276"/>
      <c r="Q4" s="276"/>
      <c r="R4" s="276"/>
      <c r="S4" s="276"/>
      <c r="T4" s="149"/>
      <c r="U4" s="14"/>
      <c r="V4" s="81"/>
      <c r="W4" s="81"/>
      <c r="X4" s="67"/>
    </row>
    <row r="5" spans="1:37" ht="15" customHeight="1" thickBot="1" x14ac:dyDescent="0.3">
      <c r="A5" s="22"/>
      <c r="B5" s="267" t="s">
        <v>46</v>
      </c>
      <c r="C5" s="267"/>
      <c r="D5" s="267"/>
      <c r="E5" s="40"/>
      <c r="F5" s="267" t="s">
        <v>4</v>
      </c>
      <c r="G5" s="267"/>
      <c r="H5" s="267"/>
      <c r="I5" s="40"/>
      <c r="J5" s="267" t="s">
        <v>5</v>
      </c>
      <c r="K5" s="267"/>
      <c r="L5" s="267"/>
      <c r="M5" s="40"/>
      <c r="N5" s="267" t="s">
        <v>45</v>
      </c>
      <c r="O5" s="267"/>
      <c r="P5" s="267"/>
      <c r="Q5" s="40"/>
      <c r="R5" s="264" t="s">
        <v>47</v>
      </c>
      <c r="S5" s="264"/>
      <c r="T5" s="264"/>
      <c r="U5" s="9"/>
      <c r="X5" s="67"/>
    </row>
    <row r="6" spans="1:37" s="130" customFormat="1" ht="24" thickBot="1" x14ac:dyDescent="0.3">
      <c r="A6" s="21"/>
      <c r="B6" s="30" t="s">
        <v>8</v>
      </c>
      <c r="C6" s="41" t="s">
        <v>91</v>
      </c>
      <c r="D6" s="41" t="s">
        <v>48</v>
      </c>
      <c r="E6" s="41"/>
      <c r="F6" s="30" t="s">
        <v>8</v>
      </c>
      <c r="G6" s="41" t="s">
        <v>91</v>
      </c>
      <c r="H6" s="41" t="s">
        <v>48</v>
      </c>
      <c r="I6" s="41"/>
      <c r="J6" s="30" t="s">
        <v>8</v>
      </c>
      <c r="K6" s="41" t="s">
        <v>91</v>
      </c>
      <c r="L6" s="41" t="s">
        <v>48</v>
      </c>
      <c r="M6" s="41"/>
      <c r="N6" s="30" t="s">
        <v>8</v>
      </c>
      <c r="O6" s="41" t="s">
        <v>91</v>
      </c>
      <c r="P6" s="41" t="s">
        <v>48</v>
      </c>
      <c r="Q6" s="41"/>
      <c r="R6" s="30" t="s">
        <v>8</v>
      </c>
      <c r="S6" s="41" t="s">
        <v>91</v>
      </c>
      <c r="T6" s="116" t="s">
        <v>48</v>
      </c>
      <c r="U6" s="129"/>
    </row>
    <row r="7" spans="1:37" ht="15" customHeight="1" x14ac:dyDescent="0.25">
      <c r="A7" s="168">
        <v>2010</v>
      </c>
      <c r="B7" s="20">
        <v>83</v>
      </c>
      <c r="C7" s="38">
        <v>42.745827131755</v>
      </c>
      <c r="D7" s="38">
        <v>43.684210526315795</v>
      </c>
      <c r="E7" s="38"/>
      <c r="F7" s="20">
        <v>29</v>
      </c>
      <c r="G7" s="38">
        <v>32.091360784357121</v>
      </c>
      <c r="H7" s="38">
        <v>15.263157894736842</v>
      </c>
      <c r="I7" s="38"/>
      <c r="J7" s="20">
        <v>3</v>
      </c>
      <c r="K7" s="38">
        <v>7.9354582727152492</v>
      </c>
      <c r="L7" s="38">
        <v>1.5789473684210527</v>
      </c>
      <c r="M7" s="38"/>
      <c r="N7" s="20">
        <v>75</v>
      </c>
      <c r="O7" s="38">
        <v>112.11767871557987</v>
      </c>
      <c r="P7" s="38">
        <v>39.473684210526315</v>
      </c>
      <c r="Q7" s="38"/>
      <c r="R7" s="20">
        <v>190</v>
      </c>
      <c r="S7" s="38">
        <v>48.813447847969229</v>
      </c>
      <c r="T7" s="38">
        <v>100</v>
      </c>
      <c r="U7" s="9"/>
      <c r="X7" s="67"/>
      <c r="AA7" s="67"/>
      <c r="AB7" s="67"/>
      <c r="AC7" s="67"/>
      <c r="AD7" s="67"/>
      <c r="AE7" s="67"/>
      <c r="AF7" s="67"/>
    </row>
    <row r="8" spans="1:37" ht="15" customHeight="1" x14ac:dyDescent="0.25">
      <c r="A8" s="168">
        <v>2011</v>
      </c>
      <c r="B8" s="20">
        <v>127</v>
      </c>
      <c r="C8" s="38">
        <v>63.89101299955729</v>
      </c>
      <c r="D8" s="38">
        <v>53.813559322033896</v>
      </c>
      <c r="E8" s="38"/>
      <c r="F8" s="20">
        <v>36</v>
      </c>
      <c r="G8" s="38">
        <v>39.089221147268638</v>
      </c>
      <c r="H8" s="38">
        <v>15.254237288135593</v>
      </c>
      <c r="I8" s="38"/>
      <c r="J8" s="20">
        <v>5</v>
      </c>
      <c r="K8" s="38">
        <v>12.951690195570523</v>
      </c>
      <c r="L8" s="38">
        <v>2.1186440677966099</v>
      </c>
      <c r="M8" s="38"/>
      <c r="N8" s="20">
        <v>68</v>
      </c>
      <c r="O8" s="38">
        <v>99.661444211575372</v>
      </c>
      <c r="P8" s="38">
        <v>28.8135593220339</v>
      </c>
      <c r="Q8" s="38"/>
      <c r="R8" s="20">
        <v>236</v>
      </c>
      <c r="S8" s="38">
        <v>59.339869100271798</v>
      </c>
      <c r="T8" s="38">
        <v>100</v>
      </c>
      <c r="U8" s="9"/>
      <c r="X8" s="67"/>
      <c r="AA8" s="67"/>
      <c r="AB8" s="67"/>
      <c r="AC8" s="67"/>
      <c r="AD8" s="67"/>
      <c r="AE8" s="67"/>
      <c r="AF8" s="67"/>
    </row>
    <row r="9" spans="1:37" ht="15" customHeight="1" x14ac:dyDescent="0.25">
      <c r="A9" s="168">
        <v>2012</v>
      </c>
      <c r="B9" s="20">
        <v>80</v>
      </c>
      <c r="C9" s="38">
        <v>39.330399941004401</v>
      </c>
      <c r="D9" s="38">
        <v>39.215686274509807</v>
      </c>
      <c r="E9" s="38"/>
      <c r="F9" s="20">
        <v>41</v>
      </c>
      <c r="G9" s="38">
        <v>43.742198418879561</v>
      </c>
      <c r="H9" s="38">
        <v>20.098039215686274</v>
      </c>
      <c r="I9" s="38"/>
      <c r="J9" s="20">
        <v>4</v>
      </c>
      <c r="K9" s="38">
        <v>10.166734444896299</v>
      </c>
      <c r="L9" s="38">
        <v>1.9607843137254901</v>
      </c>
      <c r="M9" s="38"/>
      <c r="N9" s="20">
        <v>79</v>
      </c>
      <c r="O9" s="38">
        <v>113.57754902524586</v>
      </c>
      <c r="P9" s="38">
        <v>38.725490196078432</v>
      </c>
      <c r="Q9" s="38"/>
      <c r="R9" s="20">
        <v>204</v>
      </c>
      <c r="S9" s="38">
        <v>50.241850476312443</v>
      </c>
      <c r="T9" s="38">
        <v>100</v>
      </c>
      <c r="U9" s="9"/>
      <c r="X9" s="67"/>
      <c r="AA9" s="67"/>
      <c r="AB9" s="67"/>
      <c r="AC9" s="67"/>
      <c r="AD9" s="67"/>
      <c r="AE9" s="67"/>
      <c r="AF9" s="67"/>
    </row>
    <row r="10" spans="1:37" ht="15" customHeight="1" x14ac:dyDescent="0.25">
      <c r="A10" s="168">
        <v>2013</v>
      </c>
      <c r="B10" s="20">
        <v>81</v>
      </c>
      <c r="C10" s="38">
        <v>38.946239764591617</v>
      </c>
      <c r="D10" s="38">
        <v>37.850467289719624</v>
      </c>
      <c r="E10" s="38"/>
      <c r="F10" s="20">
        <v>38</v>
      </c>
      <c r="G10" s="38">
        <v>39.824771007566703</v>
      </c>
      <c r="H10" s="38">
        <v>17.75700934579439</v>
      </c>
      <c r="I10" s="38"/>
      <c r="J10" s="20">
        <v>10</v>
      </c>
      <c r="K10" s="38">
        <v>24.927088266819553</v>
      </c>
      <c r="L10" s="38">
        <v>4.6728971962616823</v>
      </c>
      <c r="M10" s="38"/>
      <c r="N10" s="20">
        <v>85</v>
      </c>
      <c r="O10" s="38">
        <v>119.97007805112138</v>
      </c>
      <c r="P10" s="38">
        <v>39.719626168224295</v>
      </c>
      <c r="Q10" s="38"/>
      <c r="R10" s="20">
        <v>214</v>
      </c>
      <c r="S10" s="38">
        <v>51.645288574083239</v>
      </c>
      <c r="T10" s="38">
        <v>100</v>
      </c>
      <c r="U10" s="9"/>
      <c r="X10" s="67"/>
      <c r="AA10" s="67"/>
      <c r="AB10" s="67"/>
      <c r="AC10" s="67"/>
      <c r="AD10" s="67"/>
      <c r="AE10" s="67"/>
      <c r="AF10" s="67"/>
    </row>
    <row r="11" spans="1:37" ht="15" customHeight="1" x14ac:dyDescent="0.25">
      <c r="A11" s="168">
        <v>2014</v>
      </c>
      <c r="B11" s="20">
        <v>86</v>
      </c>
      <c r="C11" s="38">
        <v>40.482780696303827</v>
      </c>
      <c r="D11" s="38">
        <v>37.554585152838428</v>
      </c>
      <c r="E11" s="38"/>
      <c r="F11" s="20">
        <v>23</v>
      </c>
      <c r="G11" s="38">
        <v>23.677166975499279</v>
      </c>
      <c r="H11" s="38">
        <v>10.043668122270741</v>
      </c>
      <c r="I11" s="38"/>
      <c r="J11" s="20">
        <v>14</v>
      </c>
      <c r="K11" s="38">
        <v>34.283475364874128</v>
      </c>
      <c r="L11" s="38">
        <v>6.1135371179039302</v>
      </c>
      <c r="M11" s="38"/>
      <c r="N11" s="20">
        <v>106</v>
      </c>
      <c r="O11" s="38">
        <v>147.01803051317614</v>
      </c>
      <c r="P11" s="38">
        <v>46.288209606986904</v>
      </c>
      <c r="Q11" s="38"/>
      <c r="R11" s="20">
        <v>229</v>
      </c>
      <c r="S11" s="38">
        <v>54.199644033778924</v>
      </c>
      <c r="T11" s="38">
        <v>100</v>
      </c>
      <c r="U11" s="9"/>
      <c r="X11" s="67"/>
      <c r="AA11" s="67"/>
      <c r="AB11" s="67"/>
      <c r="AC11" s="67"/>
      <c r="AD11" s="67"/>
      <c r="AE11" s="67"/>
      <c r="AF11" s="67"/>
    </row>
    <row r="12" spans="1:37" ht="15" customHeight="1" x14ac:dyDescent="0.25">
      <c r="A12" s="190">
        <v>2015</v>
      </c>
      <c r="B12" s="174">
        <v>78</v>
      </c>
      <c r="C12" s="158">
        <v>35.94983615170829</v>
      </c>
      <c r="D12" s="158">
        <v>36.619718309859159</v>
      </c>
      <c r="E12" s="158"/>
      <c r="F12" s="174">
        <v>24</v>
      </c>
      <c r="G12" s="158">
        <v>25.467974022666496</v>
      </c>
      <c r="H12" s="158">
        <v>11.267605633802818</v>
      </c>
      <c r="I12" s="158"/>
      <c r="J12" s="174">
        <v>14</v>
      </c>
      <c r="K12" s="158">
        <v>33.679886599025799</v>
      </c>
      <c r="L12" s="158">
        <v>6.5727699530516439</v>
      </c>
      <c r="M12" s="158"/>
      <c r="N12" s="174">
        <v>97</v>
      </c>
      <c r="O12" s="158">
        <v>132.21563415797723</v>
      </c>
      <c r="P12" s="158">
        <v>45.539906103286384</v>
      </c>
      <c r="Q12" s="158"/>
      <c r="R12" s="174">
        <v>213</v>
      </c>
      <c r="S12" s="158">
        <v>49.983827307763924</v>
      </c>
      <c r="T12" s="158">
        <v>100</v>
      </c>
      <c r="U12" s="9"/>
      <c r="X12" s="67"/>
      <c r="AA12" s="67"/>
      <c r="AB12" s="67"/>
      <c r="AC12" s="67"/>
      <c r="AD12" s="67"/>
      <c r="AE12" s="67"/>
      <c r="AF12" s="67"/>
    </row>
    <row r="13" spans="1:37" ht="15" customHeight="1" x14ac:dyDescent="0.25">
      <c r="A13" s="190">
        <v>2016</v>
      </c>
      <c r="B13" s="174">
        <v>83</v>
      </c>
      <c r="C13" s="158">
        <v>37.509716372313314</v>
      </c>
      <c r="D13" s="158">
        <v>36.725663716814161</v>
      </c>
      <c r="E13" s="158"/>
      <c r="F13" s="174">
        <v>44</v>
      </c>
      <c r="G13" s="158">
        <v>46.00585529067336</v>
      </c>
      <c r="H13" s="158">
        <v>19.469026548672566</v>
      </c>
      <c r="I13" s="158"/>
      <c r="J13" s="174">
        <v>15</v>
      </c>
      <c r="K13" s="158">
        <v>35.49035845262037</v>
      </c>
      <c r="L13" s="158">
        <v>6.6371681415929213</v>
      </c>
      <c r="M13" s="158"/>
      <c r="N13" s="174">
        <v>84</v>
      </c>
      <c r="O13" s="158">
        <v>112.68210232608055</v>
      </c>
      <c r="P13" s="158">
        <v>37.168141592920357</v>
      </c>
      <c r="Q13" s="158"/>
      <c r="R13" s="174">
        <v>226</v>
      </c>
      <c r="S13" s="158">
        <v>52.106509394158081</v>
      </c>
      <c r="T13" s="158">
        <v>100</v>
      </c>
      <c r="U13" s="9"/>
      <c r="X13" s="67"/>
      <c r="AA13" s="67"/>
      <c r="AB13" s="67"/>
      <c r="AC13" s="67"/>
      <c r="AD13" s="67"/>
      <c r="AE13" s="67"/>
      <c r="AF13" s="67"/>
    </row>
    <row r="14" spans="1:37" ht="15" customHeight="1" x14ac:dyDescent="0.25">
      <c r="A14" s="190">
        <v>2017</v>
      </c>
      <c r="B14" s="174">
        <v>91</v>
      </c>
      <c r="C14" s="158">
        <v>40.255689986950131</v>
      </c>
      <c r="D14" s="158">
        <v>33.703703703703702</v>
      </c>
      <c r="E14" s="158"/>
      <c r="F14" s="174">
        <v>44</v>
      </c>
      <c r="G14" s="158">
        <v>45.358019091602578</v>
      </c>
      <c r="H14" s="158">
        <v>16.296296296296298</v>
      </c>
      <c r="I14" s="158"/>
      <c r="J14" s="174">
        <v>8</v>
      </c>
      <c r="K14" s="158">
        <v>18.539547172018764</v>
      </c>
      <c r="L14" s="158">
        <v>2.9629629629629632</v>
      </c>
      <c r="M14" s="158"/>
      <c r="N14" s="174">
        <v>127</v>
      </c>
      <c r="O14" s="158">
        <v>169.5096233416086</v>
      </c>
      <c r="P14" s="158">
        <v>47.037037037037038</v>
      </c>
      <c r="Q14" s="158"/>
      <c r="R14" s="174">
        <v>270</v>
      </c>
      <c r="S14" s="158">
        <v>61.205892087359672</v>
      </c>
      <c r="T14" s="158">
        <v>100</v>
      </c>
      <c r="U14" s="7"/>
      <c r="V14" s="53"/>
      <c r="W14" s="53"/>
      <c r="X14" s="86"/>
      <c r="Y14" s="53"/>
      <c r="Z14" s="53"/>
      <c r="AA14" s="86"/>
      <c r="AB14" s="86"/>
      <c r="AC14" s="86"/>
      <c r="AD14" s="86"/>
      <c r="AE14" s="86"/>
      <c r="AF14" s="86"/>
      <c r="AG14" s="53"/>
      <c r="AH14" s="53"/>
      <c r="AI14" s="53"/>
      <c r="AJ14" s="53"/>
      <c r="AK14" s="53"/>
    </row>
    <row r="15" spans="1:37" ht="15" customHeight="1" x14ac:dyDescent="0.25">
      <c r="A15" s="190">
        <v>2018</v>
      </c>
      <c r="B15" s="174">
        <v>113</v>
      </c>
      <c r="C15" s="158">
        <v>48.927492054694874</v>
      </c>
      <c r="D15" s="158">
        <v>34.036144578313255</v>
      </c>
      <c r="E15" s="158"/>
      <c r="F15" s="174">
        <v>64</v>
      </c>
      <c r="G15" s="158">
        <v>61.88597509089503</v>
      </c>
      <c r="H15" s="158">
        <v>19.277108433734941</v>
      </c>
      <c r="I15" s="158"/>
      <c r="J15" s="174">
        <v>8</v>
      </c>
      <c r="K15" s="158">
        <v>18.158294936797098</v>
      </c>
      <c r="L15" s="158">
        <v>2.4096385542168677</v>
      </c>
      <c r="M15" s="158"/>
      <c r="N15" s="174">
        <v>147</v>
      </c>
      <c r="O15" s="158">
        <v>197.05622134641681</v>
      </c>
      <c r="P15" s="158">
        <v>44.277108433734938</v>
      </c>
      <c r="Q15" s="158"/>
      <c r="R15" s="174">
        <v>332</v>
      </c>
      <c r="S15" s="158">
        <v>73.285138789521497</v>
      </c>
      <c r="T15" s="158">
        <v>100</v>
      </c>
      <c r="U15" s="7"/>
      <c r="V15" s="53"/>
      <c r="W15" s="53"/>
      <c r="X15" s="86"/>
      <c r="Y15" s="53"/>
      <c r="Z15" s="53"/>
      <c r="AA15" s="86"/>
      <c r="AB15" s="86"/>
      <c r="AC15" s="86"/>
      <c r="AD15" s="86"/>
      <c r="AE15" s="86"/>
      <c r="AF15" s="86"/>
      <c r="AG15" s="53"/>
      <c r="AH15" s="53"/>
      <c r="AI15" s="53"/>
      <c r="AJ15" s="53"/>
      <c r="AK15" s="53"/>
    </row>
    <row r="16" spans="1:37" ht="15" customHeight="1" x14ac:dyDescent="0.25">
      <c r="A16" s="190">
        <v>2019</v>
      </c>
      <c r="B16" s="174">
        <v>132</v>
      </c>
      <c r="C16" s="158">
        <v>57.154238506369239</v>
      </c>
      <c r="D16" s="158">
        <v>46.478873239436616</v>
      </c>
      <c r="E16" s="158"/>
      <c r="F16" s="174">
        <v>40</v>
      </c>
      <c r="G16" s="158">
        <v>38.072938231420281</v>
      </c>
      <c r="H16" s="158">
        <v>14.084507042253522</v>
      </c>
      <c r="I16" s="158"/>
      <c r="J16" s="174">
        <v>10</v>
      </c>
      <c r="K16" s="158">
        <v>22.697868670996375</v>
      </c>
      <c r="L16" s="158">
        <v>3.5211267605633805</v>
      </c>
      <c r="M16" s="158"/>
      <c r="N16" s="174">
        <v>102</v>
      </c>
      <c r="O16" s="158">
        <v>137.60539629005061</v>
      </c>
      <c r="P16" s="158">
        <v>35.91549295774648</v>
      </c>
      <c r="Q16" s="158"/>
      <c r="R16" s="174">
        <v>284</v>
      </c>
      <c r="S16" s="158">
        <v>62.527865080951607</v>
      </c>
      <c r="T16" s="158">
        <v>100</v>
      </c>
      <c r="U16" s="7"/>
      <c r="V16" s="53"/>
      <c r="W16" s="53"/>
      <c r="X16" s="86"/>
      <c r="Y16" s="53"/>
      <c r="Z16" s="53"/>
      <c r="AA16" s="86"/>
      <c r="AB16" s="86"/>
      <c r="AC16" s="86"/>
      <c r="AD16" s="86"/>
      <c r="AE16" s="86"/>
      <c r="AF16" s="86"/>
      <c r="AG16" s="53"/>
      <c r="AH16" s="53"/>
      <c r="AI16" s="53"/>
      <c r="AJ16" s="53"/>
      <c r="AK16" s="53"/>
    </row>
    <row r="17" spans="1:37" s="125" customFormat="1" ht="15" customHeight="1" thickBot="1" x14ac:dyDescent="0.3">
      <c r="A17" s="169" t="s">
        <v>150</v>
      </c>
      <c r="B17" s="21">
        <v>497</v>
      </c>
      <c r="C17" s="46">
        <v>44.130391544013186</v>
      </c>
      <c r="D17" s="46">
        <v>37.509433962264147</v>
      </c>
      <c r="E17" s="46"/>
      <c r="F17" s="21">
        <v>216</v>
      </c>
      <c r="G17" s="46">
        <v>43.604695175928626</v>
      </c>
      <c r="H17" s="46">
        <v>16.30188679245283</v>
      </c>
      <c r="I17" s="46"/>
      <c r="J17" s="21">
        <v>55</v>
      </c>
      <c r="K17" s="46">
        <v>25.569759809776158</v>
      </c>
      <c r="L17" s="46">
        <v>4.1509433962264151</v>
      </c>
      <c r="M17" s="46"/>
      <c r="N17" s="21">
        <v>557</v>
      </c>
      <c r="O17" s="46">
        <v>149.91010776302898</v>
      </c>
      <c r="P17" s="46">
        <v>42.037735849056602</v>
      </c>
      <c r="Q17" s="46"/>
      <c r="R17" s="44">
        <v>1325</v>
      </c>
      <c r="S17" s="46">
        <v>60.003043103004238</v>
      </c>
      <c r="T17" s="46">
        <v>100</v>
      </c>
      <c r="U17" s="123"/>
      <c r="V17" s="124"/>
      <c r="W17" s="124"/>
      <c r="X17" s="124"/>
      <c r="Y17" s="124"/>
      <c r="Z17" s="124"/>
      <c r="AA17" s="124"/>
      <c r="AB17" s="124"/>
      <c r="AC17" s="124"/>
      <c r="AD17" s="124"/>
      <c r="AE17" s="124"/>
      <c r="AF17" s="124"/>
      <c r="AG17" s="124"/>
      <c r="AH17" s="124"/>
      <c r="AI17" s="124"/>
      <c r="AJ17" s="124"/>
      <c r="AK17" s="124"/>
    </row>
    <row r="18" spans="1:37" ht="22.5" customHeight="1" x14ac:dyDescent="0.25">
      <c r="A18" s="277" t="s">
        <v>194</v>
      </c>
      <c r="B18" s="277"/>
      <c r="C18" s="277"/>
      <c r="D18" s="277"/>
      <c r="E18" s="277"/>
      <c r="F18" s="277"/>
      <c r="G18" s="277"/>
      <c r="H18" s="277"/>
      <c r="I18" s="277"/>
      <c r="J18" s="277"/>
      <c r="K18" s="277"/>
      <c r="L18" s="277"/>
      <c r="M18" s="277"/>
      <c r="N18" s="277"/>
      <c r="O18" s="277"/>
      <c r="P18" s="277"/>
      <c r="Q18" s="277"/>
      <c r="R18" s="277"/>
      <c r="S18" s="277"/>
      <c r="T18" s="151"/>
      <c r="U18" s="9"/>
      <c r="X18" s="67"/>
      <c r="AA18" s="67"/>
      <c r="AB18" s="67"/>
      <c r="AC18" s="67"/>
      <c r="AD18" s="67"/>
      <c r="AE18" s="67"/>
      <c r="AF18" s="67"/>
    </row>
    <row r="19" spans="1:37" ht="15" customHeight="1" x14ac:dyDescent="0.25">
      <c r="A19" s="278" t="s">
        <v>229</v>
      </c>
      <c r="B19" s="278"/>
      <c r="C19" s="278"/>
      <c r="D19" s="278"/>
      <c r="E19" s="278"/>
      <c r="F19" s="278"/>
      <c r="G19" s="278"/>
      <c r="H19" s="278"/>
      <c r="I19" s="278"/>
      <c r="J19" s="278"/>
      <c r="K19" s="278"/>
      <c r="L19" s="278"/>
      <c r="M19" s="278"/>
      <c r="N19" s="278"/>
      <c r="O19" s="278"/>
      <c r="P19" s="278"/>
      <c r="Q19" s="278"/>
      <c r="R19" s="278"/>
      <c r="S19" s="278"/>
      <c r="T19" s="278"/>
      <c r="U19" s="9"/>
      <c r="X19" s="67"/>
      <c r="AA19" s="67"/>
      <c r="AB19" s="67"/>
      <c r="AC19" s="67"/>
      <c r="AD19" s="67"/>
      <c r="AE19" s="67"/>
      <c r="AF19" s="67"/>
    </row>
    <row r="20" spans="1:37" ht="15" customHeight="1" x14ac:dyDescent="0.25">
      <c r="A20" s="262" t="s">
        <v>196</v>
      </c>
      <c r="B20" s="262"/>
      <c r="C20" s="262"/>
      <c r="D20" s="262"/>
      <c r="E20" s="262"/>
      <c r="F20" s="262"/>
      <c r="G20" s="262"/>
      <c r="H20" s="262"/>
      <c r="I20" s="262"/>
      <c r="J20" s="262"/>
      <c r="K20" s="262"/>
      <c r="L20" s="262"/>
      <c r="M20" s="262"/>
      <c r="N20" s="262"/>
      <c r="O20" s="262"/>
      <c r="P20" s="262"/>
      <c r="Q20" s="262"/>
      <c r="R20" s="262"/>
      <c r="S20" s="262"/>
      <c r="T20" s="262"/>
      <c r="U20" s="9"/>
      <c r="X20" s="67"/>
      <c r="AA20" s="67"/>
      <c r="AB20" s="67"/>
      <c r="AC20" s="67"/>
      <c r="AD20" s="67"/>
      <c r="AE20" s="67"/>
      <c r="AF20" s="67"/>
    </row>
    <row r="21" spans="1:37" ht="15" customHeight="1" x14ac:dyDescent="0.25">
      <c r="A21" s="262" t="s">
        <v>195</v>
      </c>
      <c r="B21" s="262"/>
      <c r="C21" s="262"/>
      <c r="D21" s="262"/>
      <c r="E21" s="262"/>
      <c r="F21" s="262"/>
      <c r="G21" s="262"/>
      <c r="H21" s="262"/>
      <c r="I21" s="262"/>
      <c r="J21" s="262"/>
      <c r="K21" s="262"/>
      <c r="L21" s="262"/>
      <c r="M21" s="262"/>
      <c r="N21" s="262"/>
      <c r="O21" s="262"/>
      <c r="P21" s="262"/>
      <c r="Q21" s="262"/>
      <c r="R21" s="262"/>
      <c r="S21" s="262"/>
      <c r="T21" s="262"/>
      <c r="U21" s="9"/>
      <c r="X21" s="67"/>
      <c r="AA21" s="67"/>
      <c r="AB21" s="67"/>
      <c r="AC21" s="67"/>
      <c r="AD21" s="67"/>
      <c r="AE21" s="67"/>
      <c r="AF21" s="67"/>
    </row>
    <row r="22" spans="1:37" ht="15" customHeight="1" x14ac:dyDescent="0.25">
      <c r="A22" s="261" t="s">
        <v>110</v>
      </c>
      <c r="B22" s="261"/>
      <c r="C22" s="261"/>
      <c r="D22" s="261"/>
      <c r="E22" s="261"/>
      <c r="F22" s="261"/>
      <c r="G22" s="261"/>
      <c r="H22" s="261"/>
      <c r="I22" s="261"/>
      <c r="J22" s="261"/>
      <c r="K22" s="261"/>
      <c r="L22" s="261"/>
      <c r="M22" s="261"/>
      <c r="N22" s="261"/>
      <c r="O22" s="261"/>
      <c r="P22" s="261"/>
      <c r="Q22" s="261"/>
      <c r="R22" s="261"/>
      <c r="S22" s="261"/>
      <c r="T22" s="150"/>
      <c r="U22" s="9"/>
      <c r="X22" s="67"/>
      <c r="AA22" s="67"/>
      <c r="AB22" s="67"/>
      <c r="AC22" s="67"/>
      <c r="AD22" s="67"/>
      <c r="AE22" s="67"/>
      <c r="AF22" s="67"/>
    </row>
    <row r="23" spans="1:37" ht="15" customHeight="1" x14ac:dyDescent="0.25">
      <c r="AA23" s="67"/>
      <c r="AB23" s="67"/>
      <c r="AC23" s="67"/>
      <c r="AD23" s="67"/>
      <c r="AE23" s="67"/>
      <c r="AF23" s="67"/>
    </row>
    <row r="24" spans="1:37" ht="15" customHeight="1" x14ac:dyDescent="0.25">
      <c r="AA24" s="67"/>
      <c r="AB24" s="67"/>
      <c r="AC24" s="67"/>
      <c r="AD24" s="67"/>
      <c r="AE24" s="67"/>
      <c r="AF24" s="67"/>
    </row>
    <row r="25" spans="1:37" ht="15" customHeight="1" x14ac:dyDescent="0.25">
      <c r="AA25" s="67"/>
      <c r="AB25" s="67"/>
      <c r="AC25" s="67"/>
      <c r="AD25" s="67"/>
      <c r="AE25" s="67"/>
      <c r="AF25" s="67"/>
    </row>
  </sheetData>
  <customSheetViews>
    <customSheetView guid="{3D6D7747-F965-46F2-8BB4-A52D584DEF2E}">
      <selection activeCell="F26" sqref="F26"/>
      <pageMargins left="0.7" right="0.7" top="0.75" bottom="0.75" header="0.3" footer="0.3"/>
      <pageSetup paperSize="9" orientation="portrait" r:id="rId1"/>
    </customSheetView>
    <customSheetView guid="{8DD5A035-81EF-4D38-AF03-E66513517F76}">
      <selection activeCell="A19" sqref="A19:T19"/>
      <pageMargins left="0.7" right="0.7" top="0.75" bottom="0.75" header="0.3" footer="0.3"/>
      <pageSetup paperSize="9" orientation="portrait" r:id="rId2"/>
    </customSheetView>
    <customSheetView guid="{D6CFFD2D-5421-48EA-872C-78052BF06D4E}">
      <selection activeCell="F26" sqref="F26"/>
      <pageMargins left="0.7" right="0.7" top="0.75" bottom="0.75" header="0.3" footer="0.3"/>
      <pageSetup paperSize="9" orientation="portrait" r:id="rId3"/>
    </customSheetView>
  </customSheetViews>
  <mergeCells count="11">
    <mergeCell ref="A4:S4"/>
    <mergeCell ref="A18:S18"/>
    <mergeCell ref="A22:S22"/>
    <mergeCell ref="B5:D5"/>
    <mergeCell ref="F5:H5"/>
    <mergeCell ref="J5:L5"/>
    <mergeCell ref="N5:P5"/>
    <mergeCell ref="R5:T5"/>
    <mergeCell ref="A19:T19"/>
    <mergeCell ref="A20:T20"/>
    <mergeCell ref="A21:T21"/>
  </mergeCell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7EAAD0A5433C4CB4940860D5E521C2" ma:contentTypeVersion="0" ma:contentTypeDescription="Create a new document." ma:contentTypeScope="" ma:versionID="7a0e54384492b87859e3b726da192cd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1B7951-A3F3-473E-8E72-4EA55D2E70A1}">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E8F1194-161A-4387-9729-7E5D2CC89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46F056-0CD7-4FBD-AB00-CC0FA5824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Table of contents</vt:lpstr>
      <vt:lpstr>Symbols</vt:lpstr>
      <vt:lpstr>Table 1</vt:lpstr>
      <vt:lpstr>Table 2</vt:lpstr>
      <vt:lpstr>Table 3</vt:lpstr>
      <vt:lpstr>Table 4</vt:lpstr>
      <vt:lpstr>Table 5a</vt:lpstr>
      <vt:lpstr>Table 5b</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7'!_Toc3800130</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Rheumatic heart disease 2014-2018</dc:title>
  <dc:creator>AIHW</dc:creator>
  <cp:lastModifiedBy>Berry, Gayle</cp:lastModifiedBy>
  <cp:lastPrinted>2020-03-20T04:19:40Z</cp:lastPrinted>
  <dcterms:created xsi:type="dcterms:W3CDTF">2019-04-09T23:59:43Z</dcterms:created>
  <dcterms:modified xsi:type="dcterms:W3CDTF">2021-04-07T03:30:19Z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0x010100A27EAAD0A5433C4CB4940860D5E521C2</vt:lpwstr>
  </property>
</Properties>
</file>