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projects.aihw.gov.au/PRJ01681/Web Content/MSK webpages/"/>
    </mc:Choice>
  </mc:AlternateContent>
  <bookViews>
    <workbookView xWindow="195" yWindow="150" windowWidth="11460" windowHeight="3720"/>
  </bookViews>
  <sheets>
    <sheet name="Contents" sheetId="1" r:id="rId1"/>
    <sheet name="Table 1.1" sheetId="2" r:id="rId2"/>
    <sheet name="Table 1.2" sheetId="3" r:id="rId3"/>
    <sheet name="Table 1.3" sheetId="24" r:id="rId4"/>
    <sheet name="Table 2.1" sheetId="21" r:id="rId5"/>
    <sheet name="Table 2.2" sheetId="22" r:id="rId6"/>
    <sheet name="Table 2.3" sheetId="23" r:id="rId7"/>
    <sheet name="Table 3.1" sheetId="7" r:id="rId8"/>
    <sheet name="Table 3.2" sheetId="18" r:id="rId9"/>
    <sheet name="Table 3.3" sheetId="17" r:id="rId10"/>
    <sheet name="Table 3.4" sheetId="19" r:id="rId11"/>
    <sheet name="Table 3.5" sheetId="20" r:id="rId12"/>
    <sheet name="Data Sources" sheetId="15" r:id="rId13"/>
    <sheet name="Abbreviations" sheetId="16" r:id="rId14"/>
  </sheets>
  <definedNames>
    <definedName name="_AMO_UniqueIdentifier" hidden="1">"'e80baa57-b02c-4dfd-92d0-5378ba91ac17'"</definedName>
    <definedName name="_GoBack" localSheetId="12">'Data Sources'!#REF!</definedName>
  </definedNames>
  <calcPr calcId="162913"/>
</workbook>
</file>

<file path=xl/calcChain.xml><?xml version="1.0" encoding="utf-8"?>
<calcChain xmlns="http://schemas.openxmlformats.org/spreadsheetml/2006/main">
  <c r="H13" i="21" l="1"/>
  <c r="H9" i="21"/>
  <c r="H12" i="23"/>
  <c r="H11" i="23"/>
  <c r="H10" i="23"/>
  <c r="H9" i="23"/>
  <c r="H14" i="22"/>
  <c r="H13" i="22"/>
  <c r="H12" i="22"/>
  <c r="H11" i="22"/>
  <c r="H10" i="22"/>
  <c r="H9" i="22"/>
  <c r="H12" i="21"/>
  <c r="H11" i="21"/>
  <c r="H10" i="21"/>
  <c r="C14" i="18" l="1"/>
</calcChain>
</file>

<file path=xl/sharedStrings.xml><?xml version="1.0" encoding="utf-8"?>
<sst xmlns="http://schemas.openxmlformats.org/spreadsheetml/2006/main" count="404" uniqueCount="265">
  <si>
    <t>Table of contents</t>
  </si>
  <si>
    <t>Males</t>
  </si>
  <si>
    <t>Females</t>
  </si>
  <si>
    <t>Persons</t>
  </si>
  <si>
    <t>Age group</t>
  </si>
  <si>
    <t>Per cent</t>
  </si>
  <si>
    <t>95%CI*</t>
  </si>
  <si>
    <t>*CI = A statistical term describing a range (interval) of values within which we can be 'confident' that the true value lies, usually because it has a 95% or higher chance of doing so.</t>
  </si>
  <si>
    <t xml:space="preserve">Males </t>
  </si>
  <si>
    <t xml:space="preserve">Females </t>
  </si>
  <si>
    <t>Number</t>
  </si>
  <si>
    <t>Return to contents</t>
  </si>
  <si>
    <t xml:space="preserve">Per cent </t>
  </si>
  <si>
    <t xml:space="preserve">Number </t>
  </si>
  <si>
    <t>50–54</t>
  </si>
  <si>
    <t>55–59</t>
  </si>
  <si>
    <t>60–64</t>
  </si>
  <si>
    <t>65–69</t>
  </si>
  <si>
    <t>70–74</t>
  </si>
  <si>
    <t>75–79</t>
  </si>
  <si>
    <t>80–84</t>
  </si>
  <si>
    <t>85+</t>
  </si>
  <si>
    <r>
      <t>Number</t>
    </r>
    <r>
      <rPr>
        <b/>
        <vertAlign val="superscript"/>
        <sz val="9"/>
        <color theme="1"/>
        <rFont val="Arial"/>
        <family val="2"/>
      </rPr>
      <t xml:space="preserve"> </t>
    </r>
  </si>
  <si>
    <t>Data Sources</t>
  </si>
  <si>
    <t>National Hospital Morbidity Database</t>
  </si>
  <si>
    <t>National Health Survey</t>
  </si>
  <si>
    <t>Abbreviations</t>
  </si>
  <si>
    <t>ABS</t>
  </si>
  <si>
    <t>Australian Bureau of Statistics</t>
  </si>
  <si>
    <t>AIHW</t>
  </si>
  <si>
    <t>Australian Institute of Health and Welfare</t>
  </si>
  <si>
    <t>NHMD</t>
  </si>
  <si>
    <t>NHS</t>
  </si>
  <si>
    <t>2.0–4.8</t>
  </si>
  <si>
    <t>Fracture site</t>
  </si>
  <si>
    <t>Lower leg including ankle (S82)</t>
  </si>
  <si>
    <t>Shoulder and upper arm (S42)</t>
  </si>
  <si>
    <t>Lumbar spine and pelvis (S32)</t>
  </si>
  <si>
    <t>Forearm (S52)</t>
  </si>
  <si>
    <t>Other sites</t>
  </si>
  <si>
    <t>Hip (S720–S722)</t>
  </si>
  <si>
    <t>Total</t>
  </si>
  <si>
    <t>Group</t>
  </si>
  <si>
    <t>ICD-10-AM codes</t>
  </si>
  <si>
    <t>Osteoporosis</t>
  </si>
  <si>
    <t>M80,M81,M82</t>
  </si>
  <si>
    <t>Minimal trauma fractures</t>
  </si>
  <si>
    <t>Fractures (all)</t>
  </si>
  <si>
    <t>Hip fractures</t>
  </si>
  <si>
    <t>S72.0,S72.1,S72.2</t>
  </si>
  <si>
    <t>Minimal trauma falls</t>
  </si>
  <si>
    <t>W00,W01,W03–W08,W18,W19</t>
  </si>
  <si>
    <t>Other minimal trauma events</t>
  </si>
  <si>
    <t>W22,W50,W51,W54.8</t>
  </si>
  <si>
    <r>
      <t>With an external cause</t>
    </r>
    <r>
      <rPr>
        <b/>
        <vertAlign val="superscript"/>
        <sz val="9"/>
        <color theme="1"/>
        <rFont val="Arial"/>
        <family val="2"/>
      </rPr>
      <t>(a)</t>
    </r>
    <r>
      <rPr>
        <b/>
        <sz val="9"/>
        <color theme="1"/>
        <rFont val="Arial"/>
        <family val="2"/>
      </rPr>
      <t xml:space="preserve"> of:</t>
    </r>
  </si>
  <si>
    <t>Hospitalisation for osteoporosis</t>
  </si>
  <si>
    <t>All ages</t>
  </si>
  <si>
    <t>Who gets osteoporosis?</t>
  </si>
  <si>
    <t>Table 1.2:  Prevalence of osteoporosis by Indigenous status, 2012–13</t>
  </si>
  <si>
    <t>Source: AIHW National Hospital Morbidity Database.</t>
  </si>
  <si>
    <t>Notes:</t>
  </si>
  <si>
    <r>
      <t>Rate</t>
    </r>
    <r>
      <rPr>
        <b/>
        <vertAlign val="superscript"/>
        <sz val="9"/>
        <color theme="1"/>
        <rFont val="Arial"/>
        <family val="2"/>
      </rPr>
      <t>(a)</t>
    </r>
  </si>
  <si>
    <r>
      <t>All ages</t>
    </r>
    <r>
      <rPr>
        <b/>
        <vertAlign val="superscript"/>
        <sz val="9"/>
        <color theme="1"/>
        <rFont val="Arial"/>
        <family val="2"/>
      </rPr>
      <t>(b)</t>
    </r>
  </si>
  <si>
    <t>(a) Rate is per 100,000 population. For each sex, the age-specific rates are obtained by dividing the number of hospitalisations for each of the age groups by the population for that age group in December 2014.</t>
  </si>
  <si>
    <t xml:space="preserve">2.     Hospitalisations where the patient was transferred from another hospital were excluded. This provides a more accurate estimate of the number of fractures that required hospital treatment as an admitted patient. </t>
  </si>
  <si>
    <r>
      <t xml:space="preserve">3.     Hospitalisations for which the care type was reported as </t>
    </r>
    <r>
      <rPr>
        <i/>
        <sz val="9"/>
        <color theme="1"/>
        <rFont val="Arial"/>
        <family val="2"/>
      </rPr>
      <t>Newborn (without qualified days)</t>
    </r>
    <r>
      <rPr>
        <sz val="9"/>
        <color theme="1"/>
        <rFont val="Arial"/>
        <family val="2"/>
      </rPr>
      <t xml:space="preserve">, and records for </t>
    </r>
    <r>
      <rPr>
        <i/>
        <sz val="9"/>
        <color theme="1"/>
        <rFont val="Arial"/>
        <family val="2"/>
      </rPr>
      <t>Hospital boarders</t>
    </r>
    <r>
      <rPr>
        <sz val="9"/>
        <color theme="1"/>
        <rFont val="Arial"/>
        <family val="2"/>
      </rPr>
      <t xml:space="preserve"> and </t>
    </r>
    <r>
      <rPr>
        <i/>
        <sz val="9"/>
        <color theme="1"/>
        <rFont val="Arial"/>
        <family val="2"/>
      </rPr>
      <t>Posthumous organ procurement</t>
    </r>
    <r>
      <rPr>
        <sz val="9"/>
        <color theme="1"/>
        <rFont val="Arial"/>
        <family val="2"/>
      </rPr>
      <t xml:space="preserve"> have been excluded. </t>
    </r>
  </si>
  <si>
    <t xml:space="preserve">Source: AIHW National Hospital Morbidity Database. </t>
  </si>
  <si>
    <r>
      <rPr>
        <sz val="9"/>
        <color theme="1"/>
        <rFont val="Arial"/>
        <family val="2"/>
      </rPr>
      <t>Source:</t>
    </r>
    <r>
      <rPr>
        <i/>
        <sz val="9"/>
        <color theme="1"/>
        <rFont val="Arial"/>
        <family val="2"/>
      </rPr>
      <t xml:space="preserve"> </t>
    </r>
    <r>
      <rPr>
        <sz val="9"/>
        <color theme="1"/>
        <rFont val="Arial"/>
        <family val="2"/>
      </rPr>
      <t xml:space="preserve">AIHW National Hospital Morbidity Database. </t>
    </r>
  </si>
  <si>
    <t xml:space="preserve">(a)     First reported external cause. </t>
  </si>
  <si>
    <t>S02,S12,S22,S32,S42,S52,S62,S72,S82,S92,T02,T08,T10,T12</t>
  </si>
  <si>
    <t>iii) Residents of Very remote areas and discrete Aboriginal and Torres Strait Islander communities were excluded from the survey. This is unlikely to affect national estimates, but will impact prevalence estimates by remoteness.</t>
  </si>
  <si>
    <t>The cross-sectional nature of the survey and exclusions should also be taken into account.</t>
  </si>
  <si>
    <t xml:space="preserve">i)   Much of the data is self-reported and therefore relies heavily on respondents knowing and providing accurate information. </t>
  </si>
  <si>
    <t xml:space="preserve">ii)  The survey is community-based and does not include information from people living in nursing homes or otherwise institutionalised. </t>
  </si>
  <si>
    <t xml:space="preserve">Note: Age-standardised to the 2001 Australian population. </t>
  </si>
  <si>
    <t>(b) Age-standardised to the 2001 Australian population.</t>
  </si>
  <si>
    <t>Reference</t>
  </si>
  <si>
    <t>Further information about the NHMD can be found in the Data quality statement: National Hospital Morbidity Database 2014–15.</t>
  </si>
  <si>
    <t>The AIHW National Hospital Morbidity Database (NHMD) is a compilation of episode-level records from admitted patient morbidity data collection systems in Australian hospitals. Reporting to the NHMD occurs at the end of a person’s admitted episode of care (separation or hospitalisation) and is based on the clinical documentation for that hospitalisation. The NHMD is based on the Admitted Patient Care National Minimum Data Set (APC NMDS). It records information on admitted patient care (hospitalisations) in essentially all hospitals in Australia, and includes demographic, administrative and length-of-stay data, as well as data on the diagnoses of the patients, the procedures they underwent in hospital and external causes of injury and poisoning.
The hospital separations data do not include episodes of non-admitted patient care given in outpatient clinics or emergency departments. Patients in these settings may be admitted subsequently, with the care provided to them as admitted patients being included in the NHMD. The following care types were excluded when undertaking the analysis: 7.3 (newborn—unqualified days only), 9 (organ procurement—posthumous) and 10 (hospital boarder).</t>
  </si>
  <si>
    <t>Osteoporosis web pages data tables</t>
  </si>
  <si>
    <t>1.     Refers to the number of hospitalisations where osteoporosis was the principal diagnosis. osteoporosis was classified according to ICD–10–AM, 9th edition [1] codes M80, M81, and M82.</t>
  </si>
  <si>
    <t>(a) Rate is per 100,000 population. For each sex, the age-specific rates are obtained by dividing the number of hospitalisations for each of the age groups by the population for that age group in December 2015.</t>
  </si>
  <si>
    <t>1. ACCD (Australian Consortium for Classification Development) 2014. The International Statistical Classification of Diseases and Related Health Problems, 10th Revision, Australian Modification (ICD-10-AM)—9th edn.—tabular list of diseases, and Alphabetic index of diseases. Adelaide: Independent Hospital Pricing Authority.</t>
  </si>
  <si>
    <t>Principal or additional diagnosis of:</t>
  </si>
  <si>
    <t xml:space="preserve">1.     A hospitalisation for minimal trauma fracture was defined according to ICD–10–AM, 9th edition [1] as any hospitalisation of a person aged 50 and over with the principal diagnosis of hip fracture (S720, S721, S722) and a first reported external cause code indicating minor trauma (see Table 2.5 for codes used). </t>
  </si>
  <si>
    <t xml:space="preserve">1.     A hospitalisation for minimal trauma fracture was defined according to ICD–10–AM, 9th edition [1]  as any hospitalisation of a person aged 50 and over with the principal diagnosis of hip fracture (S720, S721, S722) and a first reported external cause code indicating minor trauma (see Table 2.5 for codes used). </t>
  </si>
  <si>
    <t>Note: Codes are defined according to ICD–10–AM, 9th edition [1].</t>
  </si>
  <si>
    <r>
      <t xml:space="preserve">2.     Hospitalisations for which the care type was reported as </t>
    </r>
    <r>
      <rPr>
        <i/>
        <sz val="9"/>
        <color theme="1"/>
        <rFont val="Arial"/>
        <family val="2"/>
      </rPr>
      <t>Newborn</t>
    </r>
    <r>
      <rPr>
        <sz val="9"/>
        <color theme="1"/>
        <rFont val="Arial"/>
        <family val="2"/>
      </rPr>
      <t xml:space="preserve"> </t>
    </r>
    <r>
      <rPr>
        <i/>
        <sz val="9"/>
        <color theme="1"/>
        <rFont val="Arial"/>
        <family val="2"/>
      </rPr>
      <t>(without qualified days)</t>
    </r>
    <r>
      <rPr>
        <sz val="9"/>
        <color theme="1"/>
        <rFont val="Arial"/>
        <family val="2"/>
      </rPr>
      <t xml:space="preserve">, and records for </t>
    </r>
    <r>
      <rPr>
        <i/>
        <sz val="9"/>
        <color theme="1"/>
        <rFont val="Arial"/>
        <family val="2"/>
      </rPr>
      <t>Hospital boarders</t>
    </r>
    <r>
      <rPr>
        <sz val="9"/>
        <color theme="1"/>
        <rFont val="Arial"/>
        <family val="2"/>
      </rPr>
      <t xml:space="preserve"> and </t>
    </r>
    <r>
      <rPr>
        <i/>
        <sz val="9"/>
        <color theme="1"/>
        <rFont val="Arial"/>
        <family val="2"/>
      </rPr>
      <t>Posthumous organ procurement</t>
    </r>
    <r>
      <rPr>
        <sz val="9"/>
        <color theme="1"/>
        <rFont val="Arial"/>
        <family val="2"/>
      </rPr>
      <t xml:space="preserve"> have been excluded.</t>
    </r>
  </si>
  <si>
    <t>Table 1.1:  Prevalence of self-reported osteoporosis by age and sex, 2017–18</t>
  </si>
  <si>
    <t xml:space="preserve">Source: AIHW analysis of ABS Microdata: National Health Survey (NHS) 2017–18.  </t>
  </si>
  <si>
    <t>45-54</t>
  </si>
  <si>
    <t>55-64</t>
  </si>
  <si>
    <t>65-74</t>
  </si>
  <si>
    <t>75+</t>
  </si>
  <si>
    <r>
      <t xml:space="preserve">All  ages ASR </t>
    </r>
    <r>
      <rPr>
        <b/>
        <vertAlign val="superscript"/>
        <sz val="9"/>
        <color theme="1"/>
        <rFont val="Arial"/>
        <family val="2"/>
      </rPr>
      <t xml:space="preserve">(a) </t>
    </r>
  </si>
  <si>
    <t>0.2–1.5</t>
  </si>
  <si>
    <t>1.9–4.4</t>
  </si>
  <si>
    <t>2.3–4.2</t>
  </si>
  <si>
    <t>7.3–12.8</t>
  </si>
  <si>
    <t>0.1–0.6</t>
  </si>
  <si>
    <t>11.4–14.6</t>
  </si>
  <si>
    <t>25.2–33.3</t>
  </si>
  <si>
    <t>0.1–0.4</t>
  </si>
  <si>
    <t>1.9–3.4</t>
  </si>
  <si>
    <t>7.3–9.2</t>
  </si>
  <si>
    <t>10.9–13.9</t>
  </si>
  <si>
    <t>0.0–0.4</t>
  </si>
  <si>
    <t>3.0–5.9</t>
  </si>
  <si>
    <t>1.1–1.7</t>
  </si>
  <si>
    <t>5.8–6.6</t>
  </si>
  <si>
    <t>3.6–4.1</t>
  </si>
  <si>
    <t>1.1–1.6</t>
  </si>
  <si>
    <t>4.8–5.6</t>
  </si>
  <si>
    <t>3.1–3.6</t>
  </si>
  <si>
    <t>Self-assessed health status</t>
  </si>
  <si>
    <r>
      <t>Per cent</t>
    </r>
    <r>
      <rPr>
        <b/>
        <vertAlign val="superscript"/>
        <sz val="9"/>
        <color indexed="8"/>
        <rFont val="Arial"/>
        <family val="2"/>
      </rPr>
      <t>(b)</t>
    </r>
  </si>
  <si>
    <r>
      <t>Rate ratio</t>
    </r>
    <r>
      <rPr>
        <b/>
        <vertAlign val="superscript"/>
        <sz val="9"/>
        <color indexed="8"/>
        <rFont val="Arial"/>
        <family val="2"/>
      </rPr>
      <t>(c)</t>
    </r>
  </si>
  <si>
    <t>Excellent</t>
  </si>
  <si>
    <t>Very good</t>
  </si>
  <si>
    <t>Good</t>
  </si>
  <si>
    <t>Fair</t>
  </si>
  <si>
    <t>Poor</t>
  </si>
  <si>
    <t>Very mild</t>
  </si>
  <si>
    <t>Mild</t>
  </si>
  <si>
    <t>Moderate</t>
  </si>
  <si>
    <t>Severe</t>
  </si>
  <si>
    <t>Very severe</t>
  </si>
  <si>
    <t>None</t>
  </si>
  <si>
    <t>Low</t>
  </si>
  <si>
    <t>High</t>
  </si>
  <si>
    <t>Very high</t>
  </si>
  <si>
    <t xml:space="preserve">              With osteoporosis</t>
  </si>
  <si>
    <t xml:space="preserve">(c)  Ratio of 'With osteoporosis' rate to 'Without osteoporosis' rate. </t>
  </si>
  <si>
    <t>16.9–29.3</t>
  </si>
  <si>
    <t>26.9–38.7</t>
  </si>
  <si>
    <t>16.9–28.2</t>
  </si>
  <si>
    <t>10.4–18.8</t>
  </si>
  <si>
    <t>15.8–17.8</t>
  </si>
  <si>
    <t>32.1–34.7</t>
  </si>
  <si>
    <t>29.4–31.9</t>
  </si>
  <si>
    <t>12.8–14.6</t>
  </si>
  <si>
    <t>4.8–5.9</t>
  </si>
  <si>
    <t>4.0–9.9</t>
  </si>
  <si>
    <t>42.8–54.3</t>
  </si>
  <si>
    <t>19.7–31.7</t>
  </si>
  <si>
    <t>8.9–18.7</t>
  </si>
  <si>
    <t>6.2–17.7</t>
  </si>
  <si>
    <t>66.6–69.3</t>
  </si>
  <si>
    <t>18.3–20.6</t>
  </si>
  <si>
    <t>7.7–9.2</t>
  </si>
  <si>
    <t>3.6–4.6</t>
  </si>
  <si>
    <t>10.8–17.6</t>
  </si>
  <si>
    <t>11.2–22.5</t>
  </si>
  <si>
    <t>26.8–40.1</t>
  </si>
  <si>
    <t>21.6–23.8</t>
  </si>
  <si>
    <t>16.3–18.4</t>
  </si>
  <si>
    <t>6.9–8.4</t>
  </si>
  <si>
    <t>1.8–2.5</t>
  </si>
  <si>
    <t>26.1–28.4</t>
  </si>
  <si>
    <t>14.0–25.3</t>
  </si>
  <si>
    <t>21.7–24.0</t>
  </si>
  <si>
    <t>How does osteoporosis affect quality of life?</t>
  </si>
  <si>
    <t>With osteoporosis</t>
  </si>
  <si>
    <t>National Health Survey (NHS), 2017–18</t>
  </si>
  <si>
    <t>When interpreting data from the 2017–18 NHS, some limitations need to be considered:</t>
  </si>
  <si>
    <t>Further information can be found in National Health Survey: First results, 2017–18 (ABS cat. no. 4364.0.55.001).</t>
  </si>
  <si>
    <t>Indigenous Australians</t>
  </si>
  <si>
    <t>Population subgroup</t>
  </si>
  <si>
    <t>Remoteness</t>
  </si>
  <si>
    <t xml:space="preserve">     Major cities</t>
  </si>
  <si>
    <t xml:space="preserve">     Inner regional</t>
  </si>
  <si>
    <t xml:space="preserve">     Outer regional/Remote</t>
  </si>
  <si>
    <t xml:space="preserve">     Group 2</t>
  </si>
  <si>
    <t xml:space="preserve">     Group 3</t>
  </si>
  <si>
    <t xml:space="preserve">     Group 4</t>
  </si>
  <si>
    <t>18.3–24.0</t>
  </si>
  <si>
    <t>18.0–23.0</t>
  </si>
  <si>
    <t>Without osteoporosis</t>
  </si>
  <si>
    <t>8.0–17.0</t>
  </si>
  <si>
    <t>0.6–2.0</t>
  </si>
  <si>
    <t>1.0–1.4</t>
  </si>
  <si>
    <t>3.4–5.6</t>
  </si>
  <si>
    <t>4.3–5.1</t>
  </si>
  <si>
    <t>2.3–3.7</t>
  </si>
  <si>
    <t>2.7–3.3</t>
  </si>
  <si>
    <t>*1.3</t>
  </si>
  <si>
    <t>* proportion has a relative standard error between 25% and 50% and should be used with caution</t>
  </si>
  <si>
    <t>Source: Australian Aboriginal and Torres Strait Islander Health Survey: First Results, Australia, 2012-13.</t>
  </si>
  <si>
    <t xml:space="preserve">Age standardised </t>
  </si>
  <si>
    <t>0.3–1.1</t>
  </si>
  <si>
    <t>1.8–3</t>
  </si>
  <si>
    <t>1.1–1.9</t>
  </si>
  <si>
    <t>1.0–1.6</t>
  </si>
  <si>
    <t>5.0–5.8</t>
  </si>
  <si>
    <t>3.0–3.6</t>
  </si>
  <si>
    <t>2.6–4.2</t>
  </si>
  <si>
    <t>2.3–4.8</t>
  </si>
  <si>
    <t>1.3–4.5</t>
  </si>
  <si>
    <t>12.5–15</t>
  </si>
  <si>
    <t>12.3–17.4</t>
  </si>
  <si>
    <t>9.4–16.7</t>
  </si>
  <si>
    <t>8.1–9.6</t>
  </si>
  <si>
    <t>5.9–9.9</t>
  </si>
  <si>
    <t>2.1–4.7</t>
  </si>
  <si>
    <t>1.2–4</t>
  </si>
  <si>
    <t>1.7–4.2</t>
  </si>
  <si>
    <t>1.8–4.9</t>
  </si>
  <si>
    <t>11.3–15.8</t>
  </si>
  <si>
    <t>11.8–16.9</t>
  </si>
  <si>
    <t>11.4–16.1</t>
  </si>
  <si>
    <t>12.4–17.6</t>
  </si>
  <si>
    <t>7.6–10.5</t>
  </si>
  <si>
    <t>7.2–10.1</t>
  </si>
  <si>
    <t>7.7–10.7</t>
  </si>
  <si>
    <t>6.5–9.3</t>
  </si>
  <si>
    <t>8.0–11.0</t>
  </si>
  <si>
    <t>8.0–10.9</t>
  </si>
  <si>
    <t>10.0–14.6</t>
  </si>
  <si>
    <t>3.0–6.0</t>
  </si>
  <si>
    <r>
      <t>Per cent</t>
    </r>
    <r>
      <rPr>
        <b/>
        <vertAlign val="superscript"/>
        <sz val="9"/>
        <color indexed="8"/>
        <rFont val="Arial"/>
        <family val="2"/>
      </rPr>
      <t>(a)</t>
    </r>
  </si>
  <si>
    <r>
      <t>Rate ratio</t>
    </r>
    <r>
      <rPr>
        <b/>
        <vertAlign val="superscript"/>
        <sz val="9"/>
        <color indexed="8"/>
        <rFont val="Arial"/>
        <family val="2"/>
      </rPr>
      <t>(b)</t>
    </r>
  </si>
  <si>
    <t>(a)  Age-standardised to the 2001 Australian population, ages 45 and over. Age groups: 45-49, 50-54, 55-59, 60-64, 65-69, 70-74, 75+.</t>
  </si>
  <si>
    <t xml:space="preserve">(b)  Ratio of 'With osteoporosis' rate to 'Without osteoporosis' rate. </t>
  </si>
  <si>
    <t>(a)  Bodily pain experienced in the 4 weeks prior to interview.</t>
  </si>
  <si>
    <t>(b) Age-standardised to the 2001 Australian population, ages 45 and over. Age groupings: 45-49, 50-54, 55-59, 60-64, 65-69, 70-74, 75+.</t>
  </si>
  <si>
    <r>
      <t>Level of bodily pain</t>
    </r>
    <r>
      <rPr>
        <b/>
        <vertAlign val="superscript"/>
        <sz val="9"/>
        <color indexed="8"/>
        <rFont val="Arial"/>
        <family val="2"/>
      </rPr>
      <t>(a)</t>
    </r>
  </si>
  <si>
    <r>
      <t>Level of distress</t>
    </r>
    <r>
      <rPr>
        <b/>
        <vertAlign val="superscript"/>
        <sz val="9"/>
        <color indexed="8"/>
        <rFont val="Arial"/>
        <family val="2"/>
      </rPr>
      <t>(a)</t>
    </r>
  </si>
  <si>
    <t>Table 1.3: Prevalence of osteoporosis by remoteness and socioeconomic group in people aged 45 and over, 2017–18</t>
  </si>
  <si>
    <r>
      <t>Australian Aboriginal and Torres Strait Islander Health Survey (AATSIHS) 2012</t>
    </r>
    <r>
      <rPr>
        <b/>
        <sz val="12"/>
        <rFont val="Calibri"/>
        <family val="2"/>
      </rPr>
      <t>─</t>
    </r>
    <r>
      <rPr>
        <b/>
        <sz val="12"/>
        <rFont val="Arial"/>
        <family val="2"/>
      </rPr>
      <t>13</t>
    </r>
  </si>
  <si>
    <t xml:space="preserve">The Australian Health Survey (AHS) includes a nationally representative sample of around 13,000 Aboriginal and Torres Strait Islander people. As part of the Australian Health Survey, the Australian Aboriginal and Torres Strait Islander Health Survey (AATSIHS) which commenced in April 2012 collects information from the Aboriginal and Torres Strait Islander population in non-remote areas and remote areas, including discrete communities. It combines the existing ABS National Aboriginal and Torres Strait Islander Health Survey (NATSIHS) together with two new elements - a National Aboriginal and Torres Strait Islander Nutrition and Physical Activity Survey (NATSINPAS) and a National Aboriginal and Torres Strait Islander Health Measures Survey (NATSIHMS). 
The new components were made possible by additional funding from the Australian Government Department of Health as well as the National Heart Foundation of Australia. The survey was developed with the assistance of an advisory group comprised of experts in health issues.
 The Australian Aboriginal and Torres Strait Islander Health Survey commenced across Australia in April 2012, involving people living in non-remote and remote areas. As with previous ABS Aboriginal and Torres Strait Islander surveys, additional sample was collected in the Torres Strait Area, to ensure data of sufficient quality would be available for the Torres Strait Area and the remainder of Queensland. The survey expands on the information collected about Aboriginal and Torres Strait Islander peoples in previous health surveys conducted by the ABS, and includes: 
- estimates of the prevalence of certain chronic diseases and conditions and selected behavioural risk factors- including physical activity participation and sedentary behaviour 
- objective measures of selected chronic diseases, nutrition status and other risk factors which can be combined with self-reported data about health status and conditions (e.g. diabetes) 
- health risk factors and outcomes for different population groups of interest, such as different age groups and people living in remote and non-remote areas.
</t>
  </si>
  <si>
    <t>Further information can be found in Australian Aboriginal and Torres Strait Islander Health Survey: First results, 2012–13 (ABS cat. no. 4727.0.55.006).</t>
  </si>
  <si>
    <r>
      <rPr>
        <sz val="11"/>
        <color theme="1"/>
        <rFont val="Calibri"/>
        <family val="2"/>
      </rPr>
      <t>≤</t>
    </r>
    <r>
      <rPr>
        <sz val="11"/>
        <color theme="1"/>
        <rFont val="Calibri"/>
        <family val="2"/>
        <scheme val="minor"/>
      </rPr>
      <t>44</t>
    </r>
  </si>
  <si>
    <t>(a)  Age-standardised to the 2001 Australian population. Age groups: 0-24, 25-29, 30-34, 35-39, 40-44, 45-49, 50-54, 55-59, 60-64, 65-69, 70-74, 75+.</t>
  </si>
  <si>
    <r>
      <t xml:space="preserve">The </t>
    </r>
    <r>
      <rPr>
        <b/>
        <sz val="11"/>
        <color indexed="8"/>
        <rFont val="Calibri"/>
        <family val="2"/>
      </rPr>
      <t>Australian Bureau of Statistics (ABS) 2017–18 National Health Survey (NHS)</t>
    </r>
    <r>
      <rPr>
        <sz val="11"/>
        <color indexed="8"/>
        <rFont val="Calibri"/>
        <family val="2"/>
      </rPr>
      <t xml:space="preserve"> was conducted by the Australian Bureau of Statistics (ABS) to obtain national information on the health status of Australians, their use of health services and facilities, and health-related aspects of their lifestyle. The NHS collected self-reported data on whether a respondent had 1 or more long-term health conditions; that is, conditions that lasted, or were expected to last, 6 months or more. These data are used in this report to estimate the prevalence of back problems. </t>
    </r>
  </si>
  <si>
    <t>Also, some questions were asked of people aged 15 and over, others of adults aged 18 years and over. For example, information on:</t>
  </si>
  <si>
    <t>1. self-assessed health status was obtained for persons aged 15 and over</t>
  </si>
  <si>
    <t>2. psychological distress and bodily pain were obtained for persons aged 18 and over.</t>
  </si>
  <si>
    <r>
      <t>95%CI</t>
    </r>
    <r>
      <rPr>
        <b/>
        <vertAlign val="superscript"/>
        <sz val="9"/>
        <color theme="1"/>
        <rFont val="Arial"/>
        <family val="2"/>
      </rPr>
      <t>(a)</t>
    </r>
  </si>
  <si>
    <r>
      <t>Non-Indigenous Australian</t>
    </r>
    <r>
      <rPr>
        <vertAlign val="superscript"/>
        <sz val="9"/>
        <rFont val="Arial"/>
        <family val="2"/>
      </rPr>
      <t>(b)</t>
    </r>
  </si>
  <si>
    <r>
      <t>Rate ratio</t>
    </r>
    <r>
      <rPr>
        <vertAlign val="superscript"/>
        <sz val="9"/>
        <color indexed="8"/>
        <rFont val="Arial"/>
        <family val="2"/>
      </rPr>
      <t>(c)</t>
    </r>
  </si>
  <si>
    <t>(a) CI = A statistical term describing a range (interval) of values within which we can be 'confident' that the true value lies, usually because it has a 95% or higher chance of doing so.</t>
  </si>
  <si>
    <t>(b) Data for non-Indigenous people are for 2011-12, from the Australian Health Survey 2011-13.</t>
  </si>
  <si>
    <t xml:space="preserve">(c) Ratio of the Indigenous rate to the non-Indigenous Australians rate. </t>
  </si>
  <si>
    <t>Socioeconomic area</t>
  </si>
  <si>
    <t xml:space="preserve">     Group 1 (lowest)</t>
  </si>
  <si>
    <t xml:space="preserve">     Group 5 (highest)</t>
  </si>
  <si>
    <t>2.     Remoteness is classified according to the Australian Statistical Geography Standard (ASGS) 2016 Remoteness Areas structure based on area of residence.</t>
  </si>
  <si>
    <t>(a)  Psychological distress is measured using the Kessler Psychological Distress Scale (K10), which involves 10 questions about negative emotional states experienced in the previous 4 weeks. The scores are grouped into Low: K10 score 10–15, Moderate: 16–21, High: 22–29, Very high: 30–50.</t>
  </si>
  <si>
    <t>Table 1.3:  Prevalence of osteoporosis by remoteness and socioeconomic area in people aged 45 and over, 2017–18</t>
  </si>
  <si>
    <t>3.     Socioeconomic areas are classified according to using  the Index of Relative Socio-Economic Disadvantage (IRSD) based on area of residence.</t>
  </si>
  <si>
    <t>Men</t>
  </si>
  <si>
    <t>Women</t>
  </si>
  <si>
    <t>Table 3.5:  ICD-10-AM codes used in identifying osteoporosis and minimal trauma fractures in the AIHW National Hospital Morbidity Database</t>
  </si>
  <si>
    <t>Table 3.4:  Rate of hospitalisations for minimal trauma hip fractures, people aged 50 and over, by sex and age, 2016–17</t>
  </si>
  <si>
    <t>Table 2.1:  Self-assessed health of people aged 45 and over with and without osteoporosis, 2017–18</t>
  </si>
  <si>
    <t>Table 2.2:  Pain experienced by people aged 45 and over with and without osteoporosis, 2017–18</t>
  </si>
  <si>
    <t>Table 2.3:  Psychological distress experienced by people aged 45 and over with and without osteoporosis, 2017–18</t>
  </si>
  <si>
    <t>Table 3.3:  Rate of hospitalisations for minimal trauma fractures, people aged 50 and over, by sex and age, 2016-17</t>
  </si>
  <si>
    <t>Table 3.2:  Hospitalisations following minimal trauma by fracture site, people aged 50 and over, 2016-17</t>
  </si>
  <si>
    <t>Table 3.1:  Rate of hospitalisations for osteoporosis, people aged 50 and over, by sex and age, 2016-17</t>
  </si>
  <si>
    <t>Table 3.1:  Rate of hospitalisations for osteoporosis, people aged 50 and over, by sex and age, 2016–17</t>
  </si>
  <si>
    <t xml:space="preserve">Table 3.2:  Hospitalisations following minimal trauma by fracture site, people aged 50 and over, 2016–17 </t>
  </si>
  <si>
    <t>Table 3.3:  Rate of hospitalisations for minimal trauma fractures, people aged 50 and over, by sex and age, 2016–17</t>
  </si>
  <si>
    <t>Note: refers to people who self-reported that they were diagnosed by a doctor or nurse as having osteoporosis or osteopenia (current and long term) and also people who self-reported having osteoporosis or osteopenia.</t>
  </si>
  <si>
    <t>1.     Rates are age-standardised to the  Australian population as at 30 June 2001. Age groups: 45-49, 50-54, 55-59, 60-64, 65-69, 70-74, 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</si>
</sst>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
    <numFmt numFmtId="166" formatCode="&quot;*&quot;#,##0.0&quot;&quot;"/>
    <numFmt numFmtId="167" formatCode="&quot;&quot;#,##0.0&quot;&quot;"/>
  </numFmts>
  <fonts count="47" x14ac:knownFonts="1">
    <font>
      <sz val="11"/>
      <color theme="1"/>
      <name val="Calibri"/>
      <family val="2"/>
      <scheme val="minor"/>
    </font>
    <font>
      <b/>
      <sz val="11"/>
      <color theme="1"/>
      <name val="Calibri"/>
      <family val="2"/>
      <scheme val="minor"/>
    </font>
    <font>
      <sz val="10"/>
      <name val="Arial"/>
      <family val="2"/>
    </font>
    <font>
      <u/>
      <sz val="11"/>
      <color theme="10"/>
      <name val="Calibri"/>
      <family val="2"/>
      <scheme val="minor"/>
    </font>
    <font>
      <sz val="12"/>
      <color theme="1"/>
      <name val="Calibri"/>
      <family val="2"/>
    </font>
    <font>
      <b/>
      <sz val="12"/>
      <color theme="1"/>
      <name val="Arial"/>
      <family val="2"/>
    </font>
    <font>
      <b/>
      <sz val="9"/>
      <color theme="1"/>
      <name val="Arial"/>
      <family val="2"/>
    </font>
    <font>
      <sz val="9"/>
      <color theme="1"/>
      <name val="Arial"/>
      <family val="2"/>
    </font>
    <font>
      <sz val="9"/>
      <color indexed="8"/>
      <name val="Arial"/>
      <family val="2"/>
    </font>
    <font>
      <vertAlign val="superscript"/>
      <sz val="9"/>
      <color indexed="8"/>
      <name val="Arial"/>
      <family val="2"/>
    </font>
    <font>
      <sz val="11"/>
      <color rgb="FF003A56"/>
      <name val="Calibri"/>
      <family val="2"/>
      <scheme val="minor"/>
    </font>
    <font>
      <b/>
      <sz val="12"/>
      <color rgb="FF000000"/>
      <name val="Arial"/>
      <family val="2"/>
    </font>
    <font>
      <b/>
      <vertAlign val="superscript"/>
      <sz val="9"/>
      <color theme="1"/>
      <name val="Arial"/>
      <family val="2"/>
    </font>
    <font>
      <b/>
      <sz val="16"/>
      <color rgb="FF003A56"/>
      <name val="Arial"/>
      <family val="2"/>
    </font>
    <font>
      <sz val="9"/>
      <color theme="1"/>
      <name val="Book Antiqua"/>
      <family val="1"/>
    </font>
    <font>
      <u/>
      <sz val="11"/>
      <color rgb="FF0000FF"/>
      <name val="Calibri"/>
      <family val="2"/>
      <scheme val="minor"/>
    </font>
    <font>
      <i/>
      <sz val="9"/>
      <color theme="1"/>
      <name val="Arial"/>
      <family val="2"/>
    </font>
    <font>
      <b/>
      <sz val="12"/>
      <name val="Arial"/>
      <family val="2"/>
    </font>
    <font>
      <sz val="11"/>
      <name val="Calibri"/>
      <family val="2"/>
      <scheme val="minor"/>
    </font>
    <font>
      <b/>
      <sz val="14"/>
      <color theme="1"/>
      <name val="Arial"/>
      <family val="2"/>
    </font>
    <font>
      <sz val="11"/>
      <color rgb="FF000000"/>
      <name val="Calibri"/>
      <family val="2"/>
      <scheme val="minor"/>
    </font>
    <font>
      <b/>
      <vertAlign val="superscript"/>
      <sz val="9"/>
      <color indexed="8"/>
      <name val="Arial"/>
      <family val="2"/>
    </font>
    <font>
      <b/>
      <sz val="9"/>
      <name val="Arial"/>
      <family val="2"/>
    </font>
    <font>
      <sz val="9"/>
      <name val="Arial"/>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0"/>
      <color theme="10"/>
      <name val="Arial"/>
      <family val="2"/>
    </font>
    <font>
      <sz val="10"/>
      <color theme="1"/>
      <name val="Calibri"/>
      <family val="2"/>
    </font>
    <font>
      <b/>
      <sz val="18"/>
      <color theme="3"/>
      <name val="Cambria"/>
      <family val="2"/>
      <scheme val="major"/>
    </font>
    <font>
      <vertAlign val="superscript"/>
      <sz val="9"/>
      <name val="Arial"/>
      <family val="2"/>
    </font>
    <font>
      <b/>
      <sz val="12"/>
      <name val="Calibri"/>
      <family val="2"/>
    </font>
    <font>
      <sz val="11"/>
      <color theme="1"/>
      <name val="Calibri"/>
      <family val="2"/>
    </font>
    <font>
      <b/>
      <sz val="11"/>
      <color indexed="8"/>
      <name val="Calibri"/>
      <family val="2"/>
    </font>
    <font>
      <sz val="11"/>
      <color indexed="8"/>
      <name val="Calibri"/>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double">
        <color theme="4"/>
      </left>
      <right/>
      <top style="double">
        <color theme="4"/>
      </top>
      <bottom style="double">
        <color theme="4"/>
      </bottom>
      <diagonal/>
    </border>
    <border>
      <left/>
      <right style="double">
        <color theme="4"/>
      </right>
      <top style="double">
        <color theme="4"/>
      </top>
      <bottom style="double">
        <color theme="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double">
        <color theme="4"/>
      </top>
      <bottom style="double">
        <color theme="4"/>
      </bottom>
      <diagonal/>
    </border>
  </borders>
  <cellStyleXfs count="70">
    <xf numFmtId="0" fontId="0" fillId="0" borderId="0"/>
    <xf numFmtId="0" fontId="3" fillId="0" borderId="0" applyNumberFormat="0" applyFill="0" applyBorder="0" applyAlignment="0" applyProtection="0"/>
    <xf numFmtId="0" fontId="2" fillId="0" borderId="0"/>
    <xf numFmtId="0" fontId="4" fillId="0" borderId="0"/>
    <xf numFmtId="0" fontId="2" fillId="0" borderId="0"/>
    <xf numFmtId="0" fontId="2" fillId="0" borderId="0"/>
    <xf numFmtId="0" fontId="25" fillId="0" borderId="9" applyNumberFormat="0" applyFill="0" applyAlignment="0" applyProtection="0"/>
    <xf numFmtId="0" fontId="26" fillId="0" borderId="10" applyNumberFormat="0" applyFill="0" applyAlignment="0" applyProtection="0"/>
    <xf numFmtId="0" fontId="27" fillId="0" borderId="11" applyNumberFormat="0" applyFill="0" applyAlignment="0" applyProtection="0"/>
    <xf numFmtId="0" fontId="27" fillId="0" borderId="0" applyNumberFormat="0" applyFill="0" applyBorder="0" applyAlignment="0" applyProtection="0"/>
    <xf numFmtId="0" fontId="28" fillId="3" borderId="0" applyNumberFormat="0" applyBorder="0" applyAlignment="0" applyProtection="0"/>
    <xf numFmtId="0" fontId="29" fillId="4" borderId="0" applyNumberFormat="0" applyBorder="0" applyAlignment="0" applyProtection="0"/>
    <xf numFmtId="0" fontId="30" fillId="5" borderId="0" applyNumberFormat="0" applyBorder="0" applyAlignment="0" applyProtection="0"/>
    <xf numFmtId="0" fontId="31" fillId="6" borderId="12" applyNumberFormat="0" applyAlignment="0" applyProtection="0"/>
    <xf numFmtId="0" fontId="32" fillId="7" borderId="13" applyNumberFormat="0" applyAlignment="0" applyProtection="0"/>
    <xf numFmtId="0" fontId="33" fillId="7" borderId="12" applyNumberFormat="0" applyAlignment="0" applyProtection="0"/>
    <xf numFmtId="0" fontId="34" fillId="0" borderId="14" applyNumberFormat="0" applyFill="0" applyAlignment="0" applyProtection="0"/>
    <xf numFmtId="0" fontId="35" fillId="8" borderId="15"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1" fillId="0" borderId="17" applyNumberFormat="0" applyFill="0" applyAlignment="0" applyProtection="0"/>
    <xf numFmtId="0" fontId="38"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38" fillId="13" borderId="0" applyNumberFormat="0" applyBorder="0" applyAlignment="0" applyProtection="0"/>
    <xf numFmtId="0" fontId="38"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24" fillId="23" borderId="0" applyNumberFormat="0" applyBorder="0" applyAlignment="0" applyProtection="0"/>
    <xf numFmtId="0" fontId="24" fillId="24" borderId="0" applyNumberFormat="0" applyBorder="0" applyAlignment="0" applyProtection="0"/>
    <xf numFmtId="0" fontId="38" fillId="25" borderId="0" applyNumberFormat="0" applyBorder="0" applyAlignment="0" applyProtection="0"/>
    <xf numFmtId="0" fontId="38" fillId="26" borderId="0" applyNumberFormat="0" applyBorder="0" applyAlignment="0" applyProtection="0"/>
    <xf numFmtId="0" fontId="24" fillId="27" borderId="0" applyNumberFormat="0" applyBorder="0" applyAlignment="0" applyProtection="0"/>
    <xf numFmtId="0" fontId="24" fillId="28"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38" fillId="33" borderId="0" applyNumberFormat="0" applyBorder="0" applyAlignment="0" applyProtection="0"/>
    <xf numFmtId="0" fontId="2" fillId="0" borderId="0"/>
    <xf numFmtId="0" fontId="15" fillId="0" borderId="0" applyNumberFormat="0" applyFill="0" applyBorder="0" applyAlignment="0" applyProtection="0"/>
    <xf numFmtId="0" fontId="15" fillId="0" borderId="0" applyNumberFormat="0" applyFill="0" applyBorder="0" applyAlignment="0" applyProtection="0"/>
    <xf numFmtId="0" fontId="39" fillId="0" borderId="0" applyNumberFormat="0" applyFill="0" applyBorder="0" applyAlignment="0" applyProtection="0">
      <alignment vertical="top"/>
      <protection locked="0"/>
    </xf>
    <xf numFmtId="0" fontId="2" fillId="0" borderId="0"/>
    <xf numFmtId="0" fontId="24" fillId="0" borderId="0"/>
    <xf numFmtId="0" fontId="40" fillId="0" borderId="0"/>
    <xf numFmtId="0" fontId="24" fillId="0" borderId="0"/>
    <xf numFmtId="0" fontId="40" fillId="0" borderId="0"/>
    <xf numFmtId="0" fontId="40" fillId="0" borderId="0"/>
    <xf numFmtId="0" fontId="40" fillId="0" borderId="0"/>
    <xf numFmtId="0" fontId="2" fillId="0" borderId="0"/>
    <xf numFmtId="0" fontId="2" fillId="0" borderId="0"/>
    <xf numFmtId="0" fontId="2" fillId="0" borderId="0"/>
    <xf numFmtId="0" fontId="2" fillId="0" borderId="0"/>
    <xf numFmtId="0" fontId="24" fillId="0" borderId="0"/>
    <xf numFmtId="0" fontId="2" fillId="0" borderId="0"/>
    <xf numFmtId="0" fontId="24" fillId="0" borderId="0"/>
    <xf numFmtId="0" fontId="2" fillId="0" borderId="0"/>
    <xf numFmtId="0" fontId="2" fillId="0" borderId="0"/>
    <xf numFmtId="0" fontId="2" fillId="0" borderId="0"/>
    <xf numFmtId="0" fontId="2" fillId="0" borderId="0"/>
    <xf numFmtId="0" fontId="2" fillId="0" borderId="0"/>
    <xf numFmtId="0" fontId="24" fillId="9" borderId="16" applyNumberFormat="0" applyFont="0" applyAlignment="0" applyProtection="0"/>
    <xf numFmtId="0" fontId="41" fillId="0" borderId="0" applyNumberFormat="0" applyFill="0" applyBorder="0" applyAlignment="0" applyProtection="0"/>
  </cellStyleXfs>
  <cellXfs count="218">
    <xf numFmtId="0" fontId="0" fillId="0" borderId="0" xfId="0"/>
    <xf numFmtId="0" fontId="5" fillId="0" borderId="0" xfId="0" applyFont="1"/>
    <xf numFmtId="0" fontId="0" fillId="0" borderId="0" xfId="0" applyFill="1"/>
    <xf numFmtId="0" fontId="7" fillId="0" borderId="2" xfId="0" applyFont="1" applyFill="1" applyBorder="1"/>
    <xf numFmtId="0" fontId="7" fillId="0" borderId="0" xfId="0" applyFont="1" applyFill="1"/>
    <xf numFmtId="0" fontId="0" fillId="0" borderId="0" xfId="0"/>
    <xf numFmtId="0" fontId="6" fillId="0" borderId="1" xfId="0" applyFont="1" applyBorder="1" applyAlignment="1">
      <alignment horizontal="left"/>
    </xf>
    <xf numFmtId="1" fontId="7" fillId="0" borderId="0" xfId="0" applyNumberFormat="1" applyFont="1" applyBorder="1" applyAlignment="1">
      <alignment horizontal="center"/>
    </xf>
    <xf numFmtId="0" fontId="0" fillId="0" borderId="0" xfId="0" applyFill="1" applyBorder="1"/>
    <xf numFmtId="0" fontId="7" fillId="0" borderId="0" xfId="0" applyFont="1" applyFill="1" applyBorder="1" applyAlignment="1">
      <alignment horizontal="center"/>
    </xf>
    <xf numFmtId="0" fontId="6" fillId="0" borderId="0" xfId="0" applyFont="1" applyBorder="1" applyAlignment="1">
      <alignment horizontal="left"/>
    </xf>
    <xf numFmtId="0" fontId="7" fillId="0" borderId="0" xfId="0" applyFont="1" applyAlignment="1">
      <alignment horizontal="left"/>
    </xf>
    <xf numFmtId="0" fontId="7" fillId="0" borderId="1" xfId="0" applyFont="1" applyBorder="1" applyAlignment="1">
      <alignment horizontal="left"/>
    </xf>
    <xf numFmtId="0" fontId="0" fillId="0" borderId="0" xfId="0"/>
    <xf numFmtId="0" fontId="0" fillId="0" borderId="0" xfId="0"/>
    <xf numFmtId="0" fontId="0" fillId="0" borderId="0" xfId="0"/>
    <xf numFmtId="0" fontId="7" fillId="0" borderId="0" xfId="0" applyFont="1" applyAlignment="1">
      <alignment vertical="center" wrapText="1"/>
    </xf>
    <xf numFmtId="0" fontId="6" fillId="0" borderId="6" xfId="0" applyFont="1" applyBorder="1" applyAlignment="1">
      <alignment vertical="center" wrapText="1"/>
    </xf>
    <xf numFmtId="0" fontId="7" fillId="0" borderId="7" xfId="0" applyFont="1" applyBorder="1" applyAlignment="1">
      <alignment vertical="center" wrapText="1"/>
    </xf>
    <xf numFmtId="0" fontId="7" fillId="0" borderId="0" xfId="0" applyFont="1"/>
    <xf numFmtId="0" fontId="0" fillId="0" borderId="0" xfId="0"/>
    <xf numFmtId="0" fontId="0" fillId="2" borderId="0" xfId="0" applyFont="1" applyFill="1"/>
    <xf numFmtId="0" fontId="0" fillId="2" borderId="0" xfId="0" applyFont="1" applyFill="1" applyAlignment="1"/>
    <xf numFmtId="0" fontId="0" fillId="2" borderId="0" xfId="0" applyFont="1" applyFill="1" applyAlignment="1">
      <alignment vertical="center" wrapText="1"/>
    </xf>
    <xf numFmtId="0" fontId="0" fillId="2" borderId="0" xfId="0" applyFont="1" applyFill="1" applyAlignment="1">
      <alignment vertical="center"/>
    </xf>
    <xf numFmtId="0" fontId="0" fillId="0" borderId="0" xfId="0"/>
    <xf numFmtId="0" fontId="0" fillId="0" borderId="0" xfId="0"/>
    <xf numFmtId="0" fontId="6" fillId="0" borderId="3" xfId="0" applyFont="1" applyBorder="1" applyAlignment="1">
      <alignment horizontal="right"/>
    </xf>
    <xf numFmtId="0" fontId="0" fillId="0" borderId="0" xfId="0"/>
    <xf numFmtId="0" fontId="7" fillId="0" borderId="0" xfId="0" applyFont="1" applyAlignment="1">
      <alignment vertical="center"/>
    </xf>
    <xf numFmtId="0" fontId="14" fillId="0" borderId="0" xfId="0" applyFont="1" applyAlignment="1">
      <alignment vertical="center" wrapText="1"/>
    </xf>
    <xf numFmtId="0" fontId="7" fillId="0" borderId="7" xfId="0" applyFont="1" applyBorder="1" applyAlignment="1">
      <alignment vertical="center"/>
    </xf>
    <xf numFmtId="0" fontId="6" fillId="0" borderId="0" xfId="0" applyFont="1" applyAlignment="1">
      <alignment vertical="center" wrapText="1"/>
    </xf>
    <xf numFmtId="0" fontId="6" fillId="0" borderId="0" xfId="0" applyFont="1" applyAlignment="1">
      <alignment vertical="center"/>
    </xf>
    <xf numFmtId="0" fontId="7" fillId="0" borderId="0" xfId="0" applyFont="1" applyBorder="1"/>
    <xf numFmtId="0" fontId="7" fillId="0" borderId="3" xfId="0" applyFont="1" applyFill="1" applyBorder="1" applyAlignment="1"/>
    <xf numFmtId="0" fontId="15" fillId="0" borderId="0" xfId="1" quotePrefix="1" applyFont="1"/>
    <xf numFmtId="0" fontId="15" fillId="0" borderId="0" xfId="1" applyFont="1"/>
    <xf numFmtId="164" fontId="6" fillId="0" borderId="1" xfId="0" applyNumberFormat="1" applyFont="1" applyFill="1" applyBorder="1" applyAlignment="1">
      <alignment horizontal="left"/>
    </xf>
    <xf numFmtId="0" fontId="0" fillId="0" borderId="3" xfId="0" applyBorder="1"/>
    <xf numFmtId="0" fontId="6" fillId="0" borderId="1" xfId="0" applyFont="1" applyFill="1" applyBorder="1" applyAlignment="1">
      <alignment vertical="center" wrapText="1"/>
    </xf>
    <xf numFmtId="0" fontId="6" fillId="0" borderId="2" xfId="0" applyFont="1" applyFill="1" applyBorder="1" applyAlignment="1">
      <alignment vertical="center" wrapText="1"/>
    </xf>
    <xf numFmtId="0" fontId="6" fillId="0" borderId="3" xfId="0" applyFont="1" applyBorder="1" applyAlignment="1">
      <alignment horizontal="left"/>
    </xf>
    <xf numFmtId="0" fontId="0" fillId="0" borderId="0" xfId="0" applyAlignment="1">
      <alignment horizontal="left"/>
    </xf>
    <xf numFmtId="0" fontId="0" fillId="0" borderId="0" xfId="0" applyAlignment="1">
      <alignment horizontal="left" vertical="center"/>
    </xf>
    <xf numFmtId="0" fontId="19" fillId="0" borderId="0" xfId="0" applyFont="1"/>
    <xf numFmtId="0" fontId="6" fillId="0" borderId="0" xfId="0" applyFont="1"/>
    <xf numFmtId="0" fontId="1" fillId="0" borderId="0" xfId="0" applyFont="1" applyFill="1"/>
    <xf numFmtId="0" fontId="0" fillId="0" borderId="0" xfId="0" applyAlignment="1"/>
    <xf numFmtId="0" fontId="0" fillId="0" borderId="0" xfId="0" applyAlignment="1">
      <alignment vertical="center" wrapText="1"/>
    </xf>
    <xf numFmtId="0" fontId="7" fillId="0" borderId="0" xfId="0" applyFont="1" applyAlignment="1">
      <alignment vertical="center" wrapText="1"/>
    </xf>
    <xf numFmtId="0" fontId="0" fillId="0" borderId="0" xfId="0" applyAlignment="1">
      <alignment vertical="top"/>
    </xf>
    <xf numFmtId="0" fontId="6" fillId="0" borderId="0" xfId="0" applyFont="1" applyAlignment="1">
      <alignment vertical="top"/>
    </xf>
    <xf numFmtId="0" fontId="7" fillId="0" borderId="0" xfId="0" applyFont="1" applyAlignment="1">
      <alignment vertical="top"/>
    </xf>
    <xf numFmtId="0" fontId="7" fillId="0" borderId="0" xfId="0" applyFont="1" applyAlignment="1">
      <alignment horizontal="left" vertical="top" wrapText="1"/>
    </xf>
    <xf numFmtId="0" fontId="3" fillId="0" borderId="0" xfId="1" quotePrefix="1"/>
    <xf numFmtId="0" fontId="3" fillId="0" borderId="0" xfId="1"/>
    <xf numFmtId="0" fontId="7" fillId="2" borderId="0" xfId="0" applyFont="1" applyFill="1" applyBorder="1" applyAlignment="1">
      <alignment vertical="center"/>
    </xf>
    <xf numFmtId="0" fontId="7" fillId="2" borderId="0" xfId="0" applyFont="1" applyFill="1" applyAlignment="1">
      <alignment vertical="center"/>
    </xf>
    <xf numFmtId="0" fontId="6" fillId="2" borderId="1" xfId="0" applyFont="1" applyFill="1" applyBorder="1" applyAlignment="1">
      <alignment vertical="center"/>
    </xf>
    <xf numFmtId="0" fontId="7" fillId="2" borderId="0" xfId="0" applyFont="1" applyFill="1"/>
    <xf numFmtId="0" fontId="6" fillId="2" borderId="1" xfId="0" applyFont="1" applyFill="1" applyBorder="1"/>
    <xf numFmtId="0" fontId="6" fillId="0" borderId="0" xfId="0" applyFont="1" applyFill="1" applyBorder="1"/>
    <xf numFmtId="165" fontId="0" fillId="2" borderId="2" xfId="0" applyNumberFormat="1" applyFont="1" applyFill="1" applyBorder="1" applyAlignment="1">
      <alignment horizontal="left"/>
    </xf>
    <xf numFmtId="165" fontId="0" fillId="2" borderId="0" xfId="0" applyNumberFormat="1" applyFont="1" applyFill="1" applyBorder="1" applyAlignment="1">
      <alignment horizontal="left"/>
    </xf>
    <xf numFmtId="0" fontId="0" fillId="2" borderId="0" xfId="0" applyFill="1"/>
    <xf numFmtId="0" fontId="6" fillId="2" borderId="0" xfId="0" applyFont="1" applyFill="1" applyAlignment="1">
      <alignment vertical="center" wrapText="1"/>
    </xf>
    <xf numFmtId="0" fontId="1" fillId="2" borderId="0" xfId="0" applyFont="1" applyFill="1" applyAlignment="1"/>
    <xf numFmtId="0" fontId="6" fillId="2" borderId="2" xfId="0" applyFont="1" applyFill="1" applyBorder="1" applyAlignment="1">
      <alignment vertical="center"/>
    </xf>
    <xf numFmtId="0" fontId="6" fillId="2" borderId="2" xfId="0" applyFont="1" applyFill="1" applyBorder="1" applyAlignment="1">
      <alignment horizontal="center"/>
    </xf>
    <xf numFmtId="0" fontId="6" fillId="2" borderId="2" xfId="0" applyFont="1" applyFill="1" applyBorder="1" applyAlignment="1">
      <alignment horizontal="right"/>
    </xf>
    <xf numFmtId="164" fontId="7" fillId="2" borderId="0" xfId="0" applyNumberFormat="1" applyFont="1" applyFill="1" applyAlignment="1">
      <alignment horizontal="left"/>
    </xf>
    <xf numFmtId="0" fontId="7" fillId="2" borderId="0" xfId="0" applyFont="1" applyFill="1" applyAlignment="1">
      <alignment horizontal="left"/>
    </xf>
    <xf numFmtId="164" fontId="7" fillId="2" borderId="0" xfId="0" applyNumberFormat="1" applyFont="1" applyFill="1" applyBorder="1" applyAlignment="1">
      <alignment horizontal="left"/>
    </xf>
    <xf numFmtId="0" fontId="7" fillId="2" borderId="0" xfId="0" applyFont="1" applyFill="1" applyAlignment="1">
      <alignment vertical="center" wrapText="1"/>
    </xf>
    <xf numFmtId="0" fontId="7" fillId="2" borderId="1" xfId="0" applyFont="1" applyFill="1" applyBorder="1" applyAlignment="1">
      <alignment vertical="center" wrapText="1"/>
    </xf>
    <xf numFmtId="164" fontId="7" fillId="2" borderId="1" xfId="0" applyNumberFormat="1" applyFont="1" applyFill="1" applyBorder="1" applyAlignment="1">
      <alignment horizontal="left"/>
    </xf>
    <xf numFmtId="0" fontId="7" fillId="2" borderId="1" xfId="0" applyFont="1" applyFill="1" applyBorder="1" applyAlignment="1">
      <alignment horizontal="left"/>
    </xf>
    <xf numFmtId="164" fontId="0" fillId="2" borderId="0" xfId="0" applyNumberFormat="1" applyFill="1"/>
    <xf numFmtId="0" fontId="7" fillId="2" borderId="2" xfId="0" applyFont="1" applyFill="1" applyBorder="1"/>
    <xf numFmtId="0" fontId="7" fillId="2" borderId="0" xfId="0" applyFont="1" applyFill="1" applyBorder="1" applyAlignment="1">
      <alignment horizontal="left"/>
    </xf>
    <xf numFmtId="0" fontId="0" fillId="2" borderId="0" xfId="0" applyFill="1" applyBorder="1"/>
    <xf numFmtId="164" fontId="6" fillId="2" borderId="0" xfId="0" applyNumberFormat="1" applyFont="1" applyFill="1" applyAlignment="1">
      <alignment horizontal="left"/>
    </xf>
    <xf numFmtId="0" fontId="0" fillId="2" borderId="0" xfId="0" applyFill="1" applyAlignment="1"/>
    <xf numFmtId="0" fontId="0" fillId="0" borderId="0" xfId="0" applyAlignment="1"/>
    <xf numFmtId="0" fontId="18" fillId="0" borderId="0" xfId="0" applyFont="1" applyFill="1" applyBorder="1" applyAlignment="1"/>
    <xf numFmtId="164" fontId="7" fillId="0" borderId="0" xfId="0" applyNumberFormat="1" applyFont="1" applyAlignment="1">
      <alignment wrapText="1"/>
    </xf>
    <xf numFmtId="0" fontId="23" fillId="0" borderId="0" xfId="45" applyFont="1" applyAlignment="1">
      <alignment horizontal="left" wrapText="1"/>
    </xf>
    <xf numFmtId="0" fontId="0" fillId="0" borderId="0" xfId="0"/>
    <xf numFmtId="0" fontId="7" fillId="0" borderId="0" xfId="0" applyFont="1" applyAlignment="1">
      <alignment horizontal="right" vertical="center" wrapText="1"/>
    </xf>
    <xf numFmtId="0" fontId="7" fillId="0" borderId="0" xfId="0" applyFont="1" applyFill="1" applyBorder="1" applyAlignment="1">
      <alignment horizontal="right"/>
    </xf>
    <xf numFmtId="164" fontId="7" fillId="0" borderId="0" xfId="0" applyNumberFormat="1" applyFont="1" applyFill="1" applyBorder="1" applyAlignment="1">
      <alignment horizontal="right"/>
    </xf>
    <xf numFmtId="0" fontId="7" fillId="0" borderId="1" xfId="0" applyFont="1" applyBorder="1" applyAlignment="1">
      <alignment horizontal="right" vertical="center" wrapText="1"/>
    </xf>
    <xf numFmtId="164" fontId="7" fillId="0" borderId="1" xfId="0" applyNumberFormat="1" applyFont="1" applyBorder="1" applyAlignment="1">
      <alignment horizontal="right" vertical="center" wrapText="1"/>
    </xf>
    <xf numFmtId="0" fontId="7" fillId="0" borderId="1" xfId="0" applyFont="1" applyFill="1" applyBorder="1" applyAlignment="1">
      <alignment horizontal="right"/>
    </xf>
    <xf numFmtId="164" fontId="7" fillId="0" borderId="1" xfId="0" applyNumberFormat="1" applyFont="1" applyFill="1" applyBorder="1" applyAlignment="1">
      <alignment horizontal="right"/>
    </xf>
    <xf numFmtId="49" fontId="7" fillId="0" borderId="0" xfId="0" applyNumberFormat="1" applyFont="1" applyBorder="1" applyAlignment="1">
      <alignment horizontal="right"/>
    </xf>
    <xf numFmtId="166" fontId="23" fillId="0" borderId="0" xfId="0" applyNumberFormat="1" applyFont="1" applyBorder="1" applyAlignment="1">
      <alignment horizontal="right"/>
    </xf>
    <xf numFmtId="167" fontId="23" fillId="0" borderId="0" xfId="0" applyNumberFormat="1" applyFont="1" applyBorder="1" applyAlignment="1">
      <alignment horizontal="right"/>
    </xf>
    <xf numFmtId="167" fontId="7" fillId="0" borderId="0" xfId="50" applyNumberFormat="1" applyFont="1" applyAlignment="1">
      <alignment horizontal="right"/>
    </xf>
    <xf numFmtId="0" fontId="6" fillId="2" borderId="1" xfId="0" applyFont="1" applyFill="1" applyBorder="1" applyAlignment="1">
      <alignment horizontal="right"/>
    </xf>
    <xf numFmtId="49" fontId="22" fillId="2" borderId="1" xfId="0" applyNumberFormat="1" applyFont="1" applyFill="1" applyBorder="1" applyAlignment="1">
      <alignment horizontal="right"/>
    </xf>
    <xf numFmtId="49" fontId="6" fillId="2" borderId="1" xfId="0" applyNumberFormat="1" applyFont="1" applyFill="1" applyBorder="1" applyAlignment="1">
      <alignment horizontal="right"/>
    </xf>
    <xf numFmtId="164" fontId="7" fillId="2" borderId="0" xfId="0" applyNumberFormat="1" applyFont="1" applyFill="1" applyBorder="1" applyAlignment="1">
      <alignment horizontal="right"/>
    </xf>
    <xf numFmtId="0" fontId="23" fillId="2" borderId="0" xfId="0" applyFont="1" applyFill="1" applyBorder="1" applyAlignment="1">
      <alignment horizontal="right"/>
    </xf>
    <xf numFmtId="0" fontId="7" fillId="2" borderId="0" xfId="0" applyFont="1" applyFill="1" applyBorder="1" applyAlignment="1">
      <alignment horizontal="right"/>
    </xf>
    <xf numFmtId="164" fontId="7" fillId="2" borderId="1" xfId="0" applyNumberFormat="1" applyFont="1" applyFill="1" applyBorder="1" applyAlignment="1">
      <alignment horizontal="right"/>
    </xf>
    <xf numFmtId="0" fontId="23" fillId="2" borderId="1" xfId="0" applyFont="1" applyFill="1" applyBorder="1" applyAlignment="1">
      <alignment horizontal="right"/>
    </xf>
    <xf numFmtId="0" fontId="7" fillId="2" borderId="1" xfId="0" applyFont="1" applyFill="1" applyBorder="1" applyAlignment="1">
      <alignment horizontal="right"/>
    </xf>
    <xf numFmtId="0" fontId="6" fillId="0" borderId="1" xfId="0" applyFont="1" applyFill="1" applyBorder="1" applyAlignment="1">
      <alignment horizontal="right" vertical="center" wrapText="1"/>
    </xf>
    <xf numFmtId="49" fontId="6" fillId="0" borderId="1" xfId="0" applyNumberFormat="1" applyFont="1" applyFill="1" applyBorder="1" applyAlignment="1">
      <alignment horizontal="right" vertical="center" wrapText="1"/>
    </xf>
    <xf numFmtId="164" fontId="7" fillId="0" borderId="0" xfId="0" applyNumberFormat="1" applyFont="1" applyFill="1" applyAlignment="1">
      <alignment horizontal="right" vertical="center" wrapText="1"/>
    </xf>
    <xf numFmtId="0" fontId="7" fillId="0" borderId="0" xfId="0" applyFont="1" applyFill="1" applyAlignment="1">
      <alignment horizontal="right" vertical="center" wrapText="1"/>
    </xf>
    <xf numFmtId="164" fontId="6" fillId="0" borderId="1" xfId="0" applyNumberFormat="1" applyFont="1" applyFill="1" applyBorder="1" applyAlignment="1">
      <alignment horizontal="right" vertical="center" wrapText="1"/>
    </xf>
    <xf numFmtId="0" fontId="6" fillId="0" borderId="1" xfId="0" applyFont="1" applyBorder="1" applyAlignment="1">
      <alignment horizontal="right"/>
    </xf>
    <xf numFmtId="49" fontId="6" fillId="0" borderId="1" xfId="0" applyNumberFormat="1" applyFont="1" applyBorder="1" applyAlignment="1">
      <alignment horizontal="right"/>
    </xf>
    <xf numFmtId="164" fontId="7" fillId="2" borderId="0" xfId="0" applyNumberFormat="1" applyFont="1" applyFill="1" applyAlignment="1">
      <alignment horizontal="right"/>
    </xf>
    <xf numFmtId="0" fontId="7" fillId="2" borderId="0" xfId="0" applyFont="1" applyFill="1" applyAlignment="1">
      <alignment horizontal="right"/>
    </xf>
    <xf numFmtId="3" fontId="7" fillId="2" borderId="0" xfId="0" applyNumberFormat="1" applyFont="1" applyFill="1" applyAlignment="1">
      <alignment horizontal="right"/>
    </xf>
    <xf numFmtId="3" fontId="6" fillId="2" borderId="1" xfId="0" applyNumberFormat="1" applyFont="1" applyFill="1" applyBorder="1" applyAlignment="1">
      <alignment horizontal="right"/>
    </xf>
    <xf numFmtId="164" fontId="6" fillId="2" borderId="1" xfId="0" applyNumberFormat="1" applyFont="1" applyFill="1" applyBorder="1" applyAlignment="1">
      <alignment horizontal="right"/>
    </xf>
    <xf numFmtId="49" fontId="17" fillId="0" borderId="0" xfId="0" applyNumberFormat="1" applyFont="1" applyAlignment="1"/>
    <xf numFmtId="0" fontId="17" fillId="0" borderId="0" xfId="0" applyFont="1" applyFill="1"/>
    <xf numFmtId="164" fontId="7" fillId="2" borderId="0" xfId="0" applyNumberFormat="1" applyFont="1" applyFill="1" applyAlignment="1">
      <alignment horizontal="left" vertical="top"/>
    </xf>
    <xf numFmtId="0" fontId="7" fillId="2" borderId="0" xfId="0" applyFont="1" applyFill="1" applyAlignment="1">
      <alignment wrapText="1"/>
    </xf>
    <xf numFmtId="164" fontId="8" fillId="2" borderId="0" xfId="0" applyNumberFormat="1" applyFont="1" applyFill="1" applyBorder="1" applyAlignment="1">
      <alignment horizontal="left" wrapText="1"/>
    </xf>
    <xf numFmtId="0" fontId="7" fillId="2" borderId="0" xfId="0" applyFont="1" applyFill="1" applyBorder="1" applyAlignment="1">
      <alignment horizontal="left"/>
    </xf>
    <xf numFmtId="0" fontId="7" fillId="2" borderId="0" xfId="0" applyFont="1" applyFill="1" applyBorder="1" applyAlignment="1">
      <alignment horizontal="left" wrapText="1"/>
    </xf>
    <xf numFmtId="0" fontId="17" fillId="2" borderId="0" xfId="0" applyFont="1" applyFill="1" applyBorder="1" applyAlignment="1">
      <alignment horizontal="left" vertical="center" wrapText="1"/>
    </xf>
    <xf numFmtId="0" fontId="7" fillId="2" borderId="0" xfId="0" applyFont="1" applyFill="1" applyBorder="1" applyAlignment="1">
      <alignment horizontal="left" vertical="top" wrapText="1"/>
    </xf>
    <xf numFmtId="0" fontId="7" fillId="0" borderId="0" xfId="0" applyFont="1" applyAlignment="1">
      <alignment horizontal="left" vertical="top" wrapText="1"/>
    </xf>
    <xf numFmtId="0" fontId="7" fillId="0" borderId="0" xfId="0" applyFont="1" applyAlignment="1">
      <alignment horizontal="left" vertical="center" wrapText="1"/>
    </xf>
    <xf numFmtId="0" fontId="6" fillId="0" borderId="0" xfId="0" applyFont="1" applyAlignment="1">
      <alignment horizontal="left"/>
    </xf>
    <xf numFmtId="0" fontId="7" fillId="0" borderId="0" xfId="0" applyFont="1" applyAlignment="1">
      <alignment vertical="center" wrapText="1"/>
    </xf>
    <xf numFmtId="0" fontId="7" fillId="2" borderId="0" xfId="0" applyFont="1" applyFill="1" applyBorder="1" applyAlignment="1">
      <alignment horizontal="left" vertical="top" wrapText="1"/>
    </xf>
    <xf numFmtId="0" fontId="6" fillId="2" borderId="0" xfId="0" applyFont="1" applyFill="1" applyBorder="1" applyAlignment="1">
      <alignment horizontal="center"/>
    </xf>
    <xf numFmtId="49" fontId="6" fillId="2" borderId="0" xfId="0" applyNumberFormat="1" applyFont="1" applyFill="1" applyBorder="1" applyAlignment="1">
      <alignment horizontal="right"/>
    </xf>
    <xf numFmtId="0" fontId="17" fillId="2" borderId="0" xfId="0" applyFont="1" applyFill="1" applyBorder="1" applyAlignment="1">
      <alignment horizontal="left" vertical="top" wrapText="1"/>
    </xf>
    <xf numFmtId="0" fontId="17" fillId="2" borderId="0" xfId="0" applyFont="1" applyFill="1" applyBorder="1" applyAlignment="1">
      <alignment horizontal="left" wrapText="1"/>
    </xf>
    <xf numFmtId="164" fontId="8" fillId="2" borderId="0" xfId="0" applyNumberFormat="1" applyFont="1" applyFill="1" applyBorder="1" applyAlignment="1">
      <alignment horizontal="left" vertical="top" wrapText="1"/>
    </xf>
    <xf numFmtId="0" fontId="7" fillId="2" borderId="0" xfId="0" applyFont="1" applyFill="1" applyBorder="1" applyAlignment="1">
      <alignment horizontal="left" vertical="top"/>
    </xf>
    <xf numFmtId="0" fontId="6" fillId="2" borderId="0" xfId="0" applyFont="1" applyFill="1" applyBorder="1" applyAlignment="1">
      <alignment horizontal="right"/>
    </xf>
    <xf numFmtId="164" fontId="7" fillId="2" borderId="0" xfId="0" applyNumberFormat="1" applyFont="1" applyFill="1" applyBorder="1" applyAlignment="1">
      <alignment horizontal="left" wrapText="1"/>
    </xf>
    <xf numFmtId="0" fontId="17" fillId="0" borderId="0" xfId="0" applyFont="1" applyBorder="1" applyAlignment="1">
      <alignment horizontal="left" wrapText="1"/>
    </xf>
    <xf numFmtId="0" fontId="6" fillId="0" borderId="0" xfId="0" applyFont="1" applyFill="1" applyBorder="1" applyAlignment="1">
      <alignment horizontal="center" vertical="center"/>
    </xf>
    <xf numFmtId="0" fontId="6" fillId="0" borderId="0" xfId="0" applyFont="1" applyFill="1" applyBorder="1" applyAlignment="1">
      <alignment horizontal="right" vertical="center" wrapText="1"/>
    </xf>
    <xf numFmtId="0" fontId="7" fillId="0" borderId="0" xfId="0" applyFont="1" applyBorder="1" applyAlignment="1">
      <alignment horizontal="left" vertical="center" wrapText="1"/>
    </xf>
    <xf numFmtId="0" fontId="17" fillId="0" borderId="0" xfId="0" applyFont="1" applyBorder="1" applyAlignment="1">
      <alignment horizontal="left" vertical="center" wrapText="1"/>
    </xf>
    <xf numFmtId="0" fontId="6" fillId="0" borderId="0" xfId="0" applyFont="1" applyBorder="1" applyAlignment="1">
      <alignment vertical="center" wrapText="1"/>
    </xf>
    <xf numFmtId="0" fontId="7" fillId="0" borderId="0" xfId="0" applyFont="1" applyBorder="1" applyAlignment="1">
      <alignment vertical="center" wrapText="1"/>
    </xf>
    <xf numFmtId="0" fontId="7" fillId="0" borderId="0" xfId="0" applyFont="1" applyBorder="1" applyAlignment="1">
      <alignment horizontal="left" vertical="center"/>
    </xf>
    <xf numFmtId="0" fontId="10" fillId="0" borderId="0" xfId="0" applyFont="1" applyFill="1" applyAlignment="1"/>
    <xf numFmtId="0" fontId="13" fillId="2" borderId="0" xfId="0" applyFont="1" applyFill="1" applyAlignment="1">
      <alignment horizontal="left" vertical="center"/>
    </xf>
    <xf numFmtId="164" fontId="7" fillId="0" borderId="0" xfId="0" applyNumberFormat="1" applyFont="1" applyFill="1" applyBorder="1" applyAlignment="1">
      <alignment horizontal="left" vertical="top" wrapText="1"/>
    </xf>
    <xf numFmtId="164" fontId="7" fillId="0" borderId="0" xfId="0" applyNumberFormat="1" applyFont="1" applyFill="1" applyAlignment="1">
      <alignment horizontal="left" vertical="top" wrapText="1"/>
    </xf>
    <xf numFmtId="0" fontId="3" fillId="0" borderId="4" xfId="1" applyBorder="1" applyAlignment="1">
      <alignment horizontal="center" vertical="center"/>
    </xf>
    <xf numFmtId="0" fontId="3" fillId="0" borderId="5" xfId="1" applyBorder="1" applyAlignment="1">
      <alignment vertical="center"/>
    </xf>
    <xf numFmtId="0" fontId="0" fillId="0" borderId="0" xfId="0" applyAlignment="1">
      <alignment vertical="top" wrapText="1"/>
    </xf>
    <xf numFmtId="0" fontId="5" fillId="0" borderId="0" xfId="0" applyFont="1" applyFill="1" applyBorder="1" applyAlignment="1">
      <alignment horizontal="left" wrapText="1"/>
    </xf>
    <xf numFmtId="0" fontId="0" fillId="0" borderId="0" xfId="0" applyFont="1" applyFill="1" applyAlignment="1">
      <alignment wrapText="1"/>
    </xf>
    <xf numFmtId="0" fontId="6" fillId="0" borderId="3" xfId="0" applyFont="1" applyFill="1" applyBorder="1" applyAlignment="1">
      <alignment horizontal="center"/>
    </xf>
    <xf numFmtId="0" fontId="7" fillId="0" borderId="3" xfId="0" applyFont="1" applyFill="1" applyBorder="1" applyAlignment="1">
      <alignment horizontal="center"/>
    </xf>
    <xf numFmtId="164" fontId="8" fillId="0" borderId="0" xfId="0" applyNumberFormat="1" applyFont="1" applyAlignment="1">
      <alignment horizontal="left" wrapText="1"/>
    </xf>
    <xf numFmtId="164" fontId="7" fillId="0" borderId="0" xfId="0" applyNumberFormat="1" applyFont="1" applyAlignment="1">
      <alignment horizontal="left" wrapText="1"/>
    </xf>
    <xf numFmtId="0" fontId="6" fillId="0" borderId="0" xfId="0" applyFont="1" applyBorder="1" applyAlignment="1">
      <alignment horizontal="center"/>
    </xf>
    <xf numFmtId="0" fontId="17" fillId="0" borderId="1" xfId="0" applyFont="1" applyFill="1" applyBorder="1" applyAlignment="1">
      <alignment horizontal="left" wrapText="1"/>
    </xf>
    <xf numFmtId="0" fontId="18" fillId="0" borderId="1" xfId="0" applyFont="1" applyFill="1" applyBorder="1" applyAlignment="1"/>
    <xf numFmtId="0" fontId="18" fillId="0" borderId="0" xfId="0" applyFont="1" applyFill="1" applyBorder="1" applyAlignment="1"/>
    <xf numFmtId="0" fontId="3" fillId="0" borderId="18" xfId="1" applyBorder="1" applyAlignment="1">
      <alignment horizontal="center" vertical="center"/>
    </xf>
    <xf numFmtId="0" fontId="7" fillId="0" borderId="2" xfId="0" applyFont="1" applyBorder="1" applyAlignment="1">
      <alignment horizontal="left" vertical="top" wrapText="1"/>
    </xf>
    <xf numFmtId="0" fontId="7" fillId="0" borderId="0" xfId="0" applyFont="1" applyFill="1" applyBorder="1" applyAlignment="1">
      <alignment horizontal="left" wrapText="1"/>
    </xf>
    <xf numFmtId="164" fontId="7" fillId="2" borderId="0" xfId="0" applyNumberFormat="1" applyFont="1" applyFill="1" applyAlignment="1">
      <alignment horizontal="left" vertical="top" wrapText="1"/>
    </xf>
    <xf numFmtId="0" fontId="3" fillId="2" borderId="4" xfId="1" applyFill="1" applyBorder="1" applyAlignment="1">
      <alignment horizontal="center" vertical="center"/>
    </xf>
    <xf numFmtId="0" fontId="3" fillId="2" borderId="5" xfId="1" applyFill="1" applyBorder="1" applyAlignment="1">
      <alignment vertical="center"/>
    </xf>
    <xf numFmtId="0" fontId="6" fillId="2" borderId="3" xfId="0" applyFont="1" applyFill="1" applyBorder="1" applyAlignment="1">
      <alignment horizontal="center"/>
    </xf>
    <xf numFmtId="0" fontId="7" fillId="2" borderId="0" xfId="0" applyFont="1" applyFill="1" applyAlignment="1">
      <alignment vertical="top" wrapText="1"/>
    </xf>
    <xf numFmtId="0" fontId="17" fillId="0" borderId="0" xfId="0" applyFont="1" applyFill="1" applyBorder="1" applyAlignment="1">
      <alignment horizontal="left" wrapText="1"/>
    </xf>
    <xf numFmtId="164" fontId="8" fillId="2" borderId="0" xfId="0" applyNumberFormat="1" applyFont="1" applyFill="1" applyBorder="1" applyAlignment="1">
      <alignment horizontal="left" vertical="top" wrapText="1"/>
    </xf>
    <xf numFmtId="0" fontId="7" fillId="2" borderId="0" xfId="0" applyFont="1" applyFill="1" applyBorder="1" applyAlignment="1">
      <alignment horizontal="left" vertical="top"/>
    </xf>
    <xf numFmtId="0" fontId="7" fillId="2" borderId="0" xfId="0" applyFont="1" applyFill="1" applyBorder="1" applyAlignment="1">
      <alignment horizontal="left" vertical="top" wrapText="1"/>
    </xf>
    <xf numFmtId="0" fontId="17" fillId="2" borderId="1" xfId="0" applyFont="1" applyFill="1" applyBorder="1" applyAlignment="1">
      <alignment horizontal="left" wrapText="1"/>
    </xf>
    <xf numFmtId="0" fontId="17" fillId="2" borderId="0" xfId="0" applyFont="1" applyFill="1" applyBorder="1" applyAlignment="1">
      <alignment horizontal="left" wrapText="1"/>
    </xf>
    <xf numFmtId="164" fontId="7" fillId="2" borderId="2" xfId="0" applyNumberFormat="1" applyFont="1" applyFill="1" applyBorder="1" applyAlignment="1">
      <alignment horizontal="left" vertical="top" wrapText="1"/>
    </xf>
    <xf numFmtId="164" fontId="8" fillId="2" borderId="0" xfId="0" applyNumberFormat="1" applyFont="1" applyFill="1" applyBorder="1" applyAlignment="1">
      <alignment horizontal="left" wrapText="1"/>
    </xf>
    <xf numFmtId="0" fontId="7" fillId="2" borderId="0" xfId="0" applyFont="1" applyFill="1" applyBorder="1" applyAlignment="1">
      <alignment horizontal="left"/>
    </xf>
    <xf numFmtId="0" fontId="7" fillId="2" borderId="0" xfId="0" applyFont="1" applyFill="1" applyBorder="1" applyAlignment="1">
      <alignment horizontal="left" wrapText="1"/>
    </xf>
    <xf numFmtId="0" fontId="17" fillId="2" borderId="1" xfId="0" applyFont="1" applyFill="1" applyBorder="1" applyAlignment="1">
      <alignment horizontal="left" vertical="center" wrapText="1"/>
    </xf>
    <xf numFmtId="0" fontId="17" fillId="2" borderId="0" xfId="0" applyFont="1" applyFill="1" applyBorder="1" applyAlignment="1">
      <alignment horizontal="left" vertical="center" wrapText="1"/>
    </xf>
    <xf numFmtId="164" fontId="7" fillId="2" borderId="2" xfId="0" applyNumberFormat="1" applyFont="1" applyFill="1" applyBorder="1" applyAlignment="1">
      <alignment horizontal="left"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center" vertical="center"/>
    </xf>
    <xf numFmtId="0" fontId="7" fillId="0" borderId="0" xfId="0" applyFont="1" applyAlignment="1">
      <alignment horizontal="left" vertical="top" wrapText="1"/>
    </xf>
    <xf numFmtId="0" fontId="17" fillId="0" borderId="1" xfId="0" applyFont="1" applyBorder="1" applyAlignment="1">
      <alignment horizontal="left" wrapText="1"/>
    </xf>
    <xf numFmtId="0" fontId="5" fillId="0" borderId="1" xfId="0" applyFont="1" applyBorder="1" applyAlignment="1">
      <alignment horizontal="left" wrapText="1"/>
    </xf>
    <xf numFmtId="0" fontId="16" fillId="0" borderId="0" xfId="0" applyFont="1" applyAlignment="1">
      <alignment horizontal="left" vertical="top"/>
    </xf>
    <xf numFmtId="0" fontId="7" fillId="0" borderId="2" xfId="0" applyFont="1" applyBorder="1" applyAlignment="1">
      <alignment horizontal="left" vertical="top"/>
    </xf>
    <xf numFmtId="0" fontId="7" fillId="0" borderId="0" xfId="0" applyFont="1" applyAlignment="1">
      <alignment horizontal="left" vertical="center" wrapText="1"/>
    </xf>
    <xf numFmtId="0" fontId="7" fillId="0" borderId="2" xfId="0" applyFont="1" applyBorder="1" applyAlignment="1">
      <alignment horizontal="left" vertical="center" wrapText="1"/>
    </xf>
    <xf numFmtId="0" fontId="11" fillId="0" borderId="1" xfId="0" applyFont="1" applyBorder="1" applyAlignment="1">
      <alignment horizontal="left" wrapText="1"/>
    </xf>
    <xf numFmtId="0" fontId="17" fillId="0" borderId="7" xfId="0" applyFont="1" applyBorder="1" applyAlignment="1">
      <alignment horizontal="left" vertical="center" wrapText="1"/>
    </xf>
    <xf numFmtId="0" fontId="6" fillId="0" borderId="0" xfId="0" applyFont="1" applyAlignment="1">
      <alignment horizontal="left"/>
    </xf>
    <xf numFmtId="0" fontId="7" fillId="0" borderId="0" xfId="0" applyFont="1" applyAlignment="1">
      <alignment vertical="center" wrapText="1"/>
    </xf>
    <xf numFmtId="0" fontId="7" fillId="0" borderId="8" xfId="0" applyFont="1" applyBorder="1" applyAlignment="1">
      <alignment horizontal="left" vertical="center"/>
    </xf>
    <xf numFmtId="0" fontId="18" fillId="0" borderId="0" xfId="1" applyFont="1" applyAlignment="1">
      <alignment horizontal="left" vertical="center" wrapText="1"/>
    </xf>
    <xf numFmtId="49" fontId="3" fillId="0" borderId="0" xfId="1" applyNumberFormat="1" applyAlignment="1">
      <alignment horizontal="left" wrapText="1"/>
    </xf>
    <xf numFmtId="0" fontId="3" fillId="0" borderId="0" xfId="1" applyFill="1" applyAlignment="1"/>
    <xf numFmtId="0" fontId="20" fillId="0" borderId="0" xfId="0" applyFont="1" applyFill="1" applyAlignment="1">
      <alignment horizontal="left" vertical="top" wrapText="1"/>
    </xf>
    <xf numFmtId="0" fontId="11" fillId="0" borderId="0" xfId="0" applyFont="1" applyAlignment="1">
      <alignment horizontal="left"/>
    </xf>
    <xf numFmtId="0" fontId="20" fillId="0" borderId="0" xfId="0" applyFont="1" applyAlignment="1">
      <alignment horizontal="left" wrapText="1"/>
    </xf>
    <xf numFmtId="0" fontId="20" fillId="0" borderId="0" xfId="0" applyFont="1" applyAlignment="1">
      <alignment horizontal="left"/>
    </xf>
    <xf numFmtId="0" fontId="20" fillId="0" borderId="0" xfId="0" applyFont="1" applyAlignment="1">
      <alignment horizontal="left" vertical="top"/>
    </xf>
    <xf numFmtId="0" fontId="3" fillId="0" borderId="0" xfId="1" applyAlignment="1">
      <alignment horizontal="left" vertical="top"/>
    </xf>
    <xf numFmtId="0" fontId="20" fillId="0" borderId="0" xfId="0" applyFont="1" applyAlignment="1">
      <alignment horizontal="left" vertical="top" wrapText="1"/>
    </xf>
    <xf numFmtId="0" fontId="3" fillId="0" borderId="0" xfId="1" applyBorder="1" applyAlignment="1">
      <alignment horizontal="center" vertical="center"/>
    </xf>
    <xf numFmtId="0" fontId="3" fillId="0" borderId="0" xfId="1" applyBorder="1" applyAlignment="1">
      <alignment vertical="center"/>
    </xf>
    <xf numFmtId="164" fontId="7" fillId="2" borderId="0" xfId="0" applyNumberFormat="1" applyFont="1" applyFill="1" applyBorder="1" applyAlignment="1">
      <alignment horizontal="left" vertical="top" wrapText="1"/>
    </xf>
    <xf numFmtId="0" fontId="3" fillId="2" borderId="0" xfId="1" applyFill="1" applyBorder="1" applyAlignment="1">
      <alignment horizontal="center" vertical="center"/>
    </xf>
    <xf numFmtId="0" fontId="3" fillId="2" borderId="0" xfId="1" applyFill="1" applyBorder="1" applyAlignment="1">
      <alignment vertical="center"/>
    </xf>
  </cellXfs>
  <cellStyles count="7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Explanatory Text" xfId="19" builtinId="53" customBuiltin="1"/>
    <cellStyle name="Followed Hyperlink 2" xfId="46"/>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Hyperlink" xfId="1" builtinId="8"/>
    <cellStyle name="Hyperlink 2" xfId="47"/>
    <cellStyle name="Hyperlink 3" xfId="48"/>
    <cellStyle name="Input" xfId="13" builtinId="20" customBuiltin="1"/>
    <cellStyle name="Linked Cell" xfId="16" builtinId="24" customBuiltin="1"/>
    <cellStyle name="Microsoft Excel found an error in the formula you entered. Do you want to accept the correction proposed below?_x000a__x000a_|_x000a__x000a_• To accept the correction, click Yes._x000a_• To close this message and correct the formula yourself, click No." xfId="2"/>
    <cellStyle name="Neutral" xfId="12" builtinId="28" customBuiltin="1"/>
    <cellStyle name="Normal" xfId="0" builtinId="0"/>
    <cellStyle name="Normal 10" xfId="45"/>
    <cellStyle name="Normal 2" xfId="3"/>
    <cellStyle name="Normal 2 2" xfId="4"/>
    <cellStyle name="Normal 2 3" xfId="49"/>
    <cellStyle name="Normal 2 4" xfId="50"/>
    <cellStyle name="Normal 3" xfId="5"/>
    <cellStyle name="Normal 3 2" xfId="52"/>
    <cellStyle name="Normal 3 3" xfId="53"/>
    <cellStyle name="Normal 3 4" xfId="54"/>
    <cellStyle name="Normal 3 5" xfId="51"/>
    <cellStyle name="Normal 4" xfId="55"/>
    <cellStyle name="Normal 4 2" xfId="56"/>
    <cellStyle name="Normal 5" xfId="57"/>
    <cellStyle name="Normal 5 2" xfId="58"/>
    <cellStyle name="Normal 5 3" xfId="59"/>
    <cellStyle name="Normal 6" xfId="60"/>
    <cellStyle name="Normal 6 2" xfId="61"/>
    <cellStyle name="Normal 6 3" xfId="62"/>
    <cellStyle name="Normal 7" xfId="63"/>
    <cellStyle name="Normal 7 2" xfId="64"/>
    <cellStyle name="Normal 8" xfId="65"/>
    <cellStyle name="Normal 8 2" xfId="66"/>
    <cellStyle name="Normal 9" xfId="67"/>
    <cellStyle name="Note 2" xfId="68"/>
    <cellStyle name="Output" xfId="14" builtinId="21" customBuiltin="1"/>
    <cellStyle name="Title 2" xfId="69"/>
    <cellStyle name="Total" xfId="20" builtinId="25" customBuiltin="1"/>
    <cellStyle name="Warning Text" xfId="18" builtinId="11" customBuiltin="1"/>
  </cellStyles>
  <dxfs count="0"/>
  <tableStyles count="0" defaultTableStyle="TableStyleMedium2" defaultPivotStyle="PivotStyleLight16"/>
  <colors>
    <mruColors>
      <color rgb="FF0000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571500</xdr:colOff>
      <xdr:row>3</xdr:row>
      <xdr:rowOff>114300</xdr:rowOff>
    </xdr:to>
    <xdr:pic>
      <xdr:nvPicPr>
        <xdr:cNvPr id="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907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561975</xdr:colOff>
      <xdr:row>3</xdr:row>
      <xdr:rowOff>152834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952625" cy="7433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476250</xdr:colOff>
      <xdr:row>3</xdr:row>
      <xdr:rowOff>120198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866900" cy="7107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1304924</xdr:colOff>
      <xdr:row>3</xdr:row>
      <xdr:rowOff>138330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914524" cy="728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830580</xdr:colOff>
      <xdr:row>3</xdr:row>
      <xdr:rowOff>76200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58340" cy="662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835322</xdr:colOff>
      <xdr:row>3</xdr:row>
      <xdr:rowOff>77782</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0"/>
          <a:ext cx="1963082" cy="66452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122089</xdr:colOff>
      <xdr:row>3</xdr:row>
      <xdr:rowOff>54922</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0"/>
          <a:ext cx="1950889" cy="664522"/>
        </a:xfrm>
        <a:prstGeom prst="rect">
          <a:avLst/>
        </a:prstGeom>
      </xdr:spPr>
    </xdr:pic>
    <xdr:clientData/>
  </xdr:twoCellAnchor>
  <xdr:twoCellAnchor editAs="oneCell">
    <xdr:from>
      <xdr:col>0</xdr:col>
      <xdr:colOff>0</xdr:colOff>
      <xdr:row>0</xdr:row>
      <xdr:rowOff>0</xdr:rowOff>
    </xdr:from>
    <xdr:to>
      <xdr:col>3</xdr:col>
      <xdr:colOff>121920</xdr:colOff>
      <xdr:row>3</xdr:row>
      <xdr:rowOff>53340</xdr:rowOff>
    </xdr:to>
    <xdr:pic>
      <xdr:nvPicPr>
        <xdr:cNvPr id="4" name="Picture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950720" cy="662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1242134</xdr:colOff>
      <xdr:row>3</xdr:row>
      <xdr:rowOff>142874</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851734" cy="742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1192759</xdr:colOff>
      <xdr:row>3</xdr:row>
      <xdr:rowOff>95250</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1802358"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1362075</xdr:colOff>
      <xdr:row>3</xdr:row>
      <xdr:rowOff>85725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526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0</xdr:row>
      <xdr:rowOff>76200</xdr:rowOff>
    </xdr:from>
    <xdr:to>
      <xdr:col>1</xdr:col>
      <xdr:colOff>1162050</xdr:colOff>
      <xdr:row>3</xdr:row>
      <xdr:rowOff>190500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76200"/>
          <a:ext cx="17430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1171575</xdr:colOff>
      <xdr:row>3</xdr:row>
      <xdr:rowOff>114300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811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981075</xdr:colOff>
      <xdr:row>3</xdr:row>
      <xdr:rowOff>66675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906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436394</xdr:colOff>
      <xdr:row>3</xdr:row>
      <xdr:rowOff>133350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827044"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1314450</xdr:colOff>
      <xdr:row>3</xdr:row>
      <xdr:rowOff>141956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924050" cy="732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hyperlink" Target="http://www.abs.gov.au/AUSSTATS/abs@.nsf/Lookup/4364.0.55.001Explanatory%20Notes12017-18?OpenDocument" TargetMode="External"/><Relationship Id="rId2" Type="http://schemas.openxmlformats.org/officeDocument/2006/relationships/hyperlink" Target="https://www.abs.gov.au/ausstats/abs@.nsf/PrimaryMainFeatures/4727.0.55.001?OpenDocument" TargetMode="External"/><Relationship Id="rId1" Type="http://schemas.openxmlformats.org/officeDocument/2006/relationships/hyperlink" Target="http://meteor.aihw.gov.au/content/index.phtml/itemId/638202" TargetMode="External"/><Relationship Id="rId5" Type="http://schemas.openxmlformats.org/officeDocument/2006/relationships/drawing" Target="../drawings/drawing13.xml"/><Relationship Id="rId4"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N33"/>
  <sheetViews>
    <sheetView showGridLines="0" tabSelected="1" workbookViewId="0">
      <selection activeCell="D1" sqref="D1"/>
    </sheetView>
  </sheetViews>
  <sheetFormatPr defaultRowHeight="15" x14ac:dyDescent="0.25"/>
  <sheetData>
    <row r="6" spans="2:9" ht="48" customHeight="1" x14ac:dyDescent="0.25">
      <c r="B6" s="152" t="s">
        <v>79</v>
      </c>
      <c r="C6" s="152"/>
      <c r="D6" s="152"/>
      <c r="E6" s="152"/>
      <c r="F6" s="152"/>
      <c r="G6" s="152"/>
      <c r="H6" s="152"/>
      <c r="I6" s="152"/>
    </row>
    <row r="7" spans="2:9" ht="18" x14ac:dyDescent="0.25">
      <c r="B7" s="45" t="s">
        <v>0</v>
      </c>
    </row>
    <row r="9" spans="2:9" ht="15.75" x14ac:dyDescent="0.25">
      <c r="B9" s="1" t="s">
        <v>57</v>
      </c>
      <c r="C9" s="1"/>
      <c r="D9" s="1"/>
    </row>
    <row r="10" spans="2:9" x14ac:dyDescent="0.25">
      <c r="B10" s="36" t="s">
        <v>88</v>
      </c>
    </row>
    <row r="11" spans="2:9" x14ac:dyDescent="0.25">
      <c r="B11" s="36" t="s">
        <v>58</v>
      </c>
    </row>
    <row r="12" spans="2:9" x14ac:dyDescent="0.25">
      <c r="B12" s="56" t="s">
        <v>227</v>
      </c>
    </row>
    <row r="13" spans="2:9" s="28" customFormat="1" x14ac:dyDescent="0.25">
      <c r="B13" s="56"/>
    </row>
    <row r="14" spans="2:9" s="28" customFormat="1" ht="15.75" x14ac:dyDescent="0.25">
      <c r="B14" s="1" t="s">
        <v>161</v>
      </c>
    </row>
    <row r="15" spans="2:9" s="28" customFormat="1" x14ac:dyDescent="0.25">
      <c r="B15" s="55" t="s">
        <v>254</v>
      </c>
    </row>
    <row r="16" spans="2:9" s="28" customFormat="1" x14ac:dyDescent="0.25">
      <c r="B16" s="55" t="s">
        <v>255</v>
      </c>
    </row>
    <row r="17" spans="2:14" s="28" customFormat="1" x14ac:dyDescent="0.25">
      <c r="B17" s="55" t="s">
        <v>256</v>
      </c>
    </row>
    <row r="18" spans="2:14" s="28" customFormat="1" x14ac:dyDescent="0.25"/>
    <row r="19" spans="2:14" ht="15.75" x14ac:dyDescent="0.25">
      <c r="B19" s="1" t="s">
        <v>55</v>
      </c>
      <c r="L19" s="151"/>
      <c r="M19" s="151"/>
      <c r="N19" s="151"/>
    </row>
    <row r="20" spans="2:14" x14ac:dyDescent="0.25">
      <c r="B20" s="55" t="s">
        <v>260</v>
      </c>
      <c r="L20" s="151"/>
      <c r="M20" s="151"/>
      <c r="N20" s="151"/>
    </row>
    <row r="21" spans="2:14" x14ac:dyDescent="0.25">
      <c r="B21" s="55" t="s">
        <v>261</v>
      </c>
    </row>
    <row r="22" spans="2:14" x14ac:dyDescent="0.25">
      <c r="B22" s="55" t="s">
        <v>262</v>
      </c>
    </row>
    <row r="23" spans="2:14" s="28" customFormat="1" x14ac:dyDescent="0.25">
      <c r="B23" s="55" t="s">
        <v>253</v>
      </c>
    </row>
    <row r="24" spans="2:14" x14ac:dyDescent="0.25">
      <c r="B24" s="55" t="s">
        <v>252</v>
      </c>
    </row>
    <row r="25" spans="2:14" s="88" customFormat="1" x14ac:dyDescent="0.25">
      <c r="B25" s="55"/>
    </row>
    <row r="26" spans="2:14" s="88" customFormat="1" x14ac:dyDescent="0.25">
      <c r="B26" s="55"/>
    </row>
    <row r="27" spans="2:14" s="88" customFormat="1" x14ac:dyDescent="0.25">
      <c r="B27" s="55"/>
    </row>
    <row r="28" spans="2:14" x14ac:dyDescent="0.25">
      <c r="B28" s="36" t="s">
        <v>23</v>
      </c>
    </row>
    <row r="29" spans="2:14" x14ac:dyDescent="0.25">
      <c r="B29" s="37" t="s">
        <v>26</v>
      </c>
    </row>
    <row r="32" spans="2:14" ht="15.75" x14ac:dyDescent="0.25">
      <c r="C32" s="1"/>
      <c r="D32" s="1"/>
      <c r="E32" s="1"/>
      <c r="F32" s="28"/>
      <c r="G32" s="28"/>
    </row>
    <row r="33" spans="3:7" ht="15.75" x14ac:dyDescent="0.25">
      <c r="C33" s="1"/>
      <c r="D33" s="1"/>
      <c r="E33" s="1"/>
      <c r="F33" s="28"/>
      <c r="G33" s="28"/>
    </row>
  </sheetData>
  <mergeCells count="3">
    <mergeCell ref="L19:N19"/>
    <mergeCell ref="L20:N20"/>
    <mergeCell ref="B6:I6"/>
  </mergeCells>
  <hyperlinks>
    <hyperlink ref="B28" location="'Data sources'!A1" display="'Data sources'!A1"/>
    <hyperlink ref="B29" location="Abbreviations!A1" display="Abbreviations!A1"/>
    <hyperlink ref="B10" location="'Table 1.1'!A1" display="Table 1.1:  Prevalence of self-reported osteoporosis by age and sex, 2014–15"/>
    <hyperlink ref="B11" location="'Table 1.2'!A1" display="Table 1.2:  Prevalence of osteoporosis by Indigenous status, 2012–13"/>
    <hyperlink ref="B20" location="'Table 3.1'!A1" display="Table 3.1:  Rate of hospitalisations for osteoporosis, people aged 50 and over, by sex and age, 2016–17"/>
    <hyperlink ref="B21" location="'Table 3.2'!A1" display="Table 3.2:  Rate of hospitalisations for minimal trauma fractures, people aged 50 and over, by sex and age, 2016–17"/>
    <hyperlink ref="B22" location="'Table 3.3'!A1" display="Table 3.3:  Hospitalisations following minimal trauma by fracture site, people aged 50 and over, 2016–17"/>
    <hyperlink ref="B24" location="'Table 3.5'!A1" display="Table 3.5:  ICD-10-AM codes used in identifying osteoporosis and minimal trauma fractures in the AIHW National Hospital Morbidity Database"/>
    <hyperlink ref="B23" location="'Table 3.4'!A1" display="Table 3.4:  Rate of hospitalisations for minimal trauma hip fractures, people aged 50 and over, by sex and age, 2016–17"/>
    <hyperlink ref="B15" location="'Table 2.1'!A1" display="Table 2.1:  Self-assessed health of people aged 45 and over with and without osteoporosis, 2017–18"/>
    <hyperlink ref="B16" location="'Table 2.2'!A1" display="Table 2.2:  Pain experienced by people aged 45 and over with and without osteoporosis, 2017–18"/>
    <hyperlink ref="B17" location="'Table 2.3'!A1" display="Table 2.3:  Psychological distress experienced by people aged 45 and over with and without osteoporosis, 2017–18"/>
    <hyperlink ref="B12" location="'Table 1.3'!A1" display="Table 1.3: Table 1.3:  Prevalence of osteoporosis by remoteness and socioeconomic group, 2017–18"/>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29"/>
  <sheetViews>
    <sheetView showGridLines="0" workbookViewId="0">
      <selection activeCell="C1" sqref="C1"/>
    </sheetView>
  </sheetViews>
  <sheetFormatPr defaultRowHeight="15" x14ac:dyDescent="0.25"/>
  <cols>
    <col min="2" max="2" width="11.7109375" customWidth="1"/>
    <col min="3" max="11" width="10.7109375" customWidth="1"/>
    <col min="12" max="12" width="8.5703125" style="88" customWidth="1"/>
  </cols>
  <sheetData>
    <row r="1" spans="2:20" ht="15.75" thickBot="1" x14ac:dyDescent="0.3">
      <c r="M1" s="28"/>
      <c r="N1" s="28"/>
    </row>
    <row r="2" spans="2:20" ht="16.5" thickTop="1" thickBot="1" x14ac:dyDescent="0.3">
      <c r="J2" s="28"/>
      <c r="K2" s="28"/>
      <c r="M2" s="155" t="s">
        <v>11</v>
      </c>
      <c r="N2" s="156"/>
      <c r="Q2" s="28"/>
    </row>
    <row r="3" spans="2:20" ht="15.75" thickTop="1" x14ac:dyDescent="0.25">
      <c r="K3" s="28"/>
      <c r="O3" s="28"/>
    </row>
    <row r="4" spans="2:20" x14ac:dyDescent="0.25">
      <c r="K4" s="28"/>
      <c r="O4" s="28"/>
    </row>
    <row r="5" spans="2:20" x14ac:dyDescent="0.25">
      <c r="K5" s="28"/>
      <c r="M5" s="28"/>
      <c r="N5" s="28"/>
      <c r="O5" s="28"/>
    </row>
    <row r="6" spans="2:20" ht="28.5" customHeight="1" x14ac:dyDescent="0.25">
      <c r="B6" s="192" t="s">
        <v>257</v>
      </c>
      <c r="C6" s="192"/>
      <c r="D6" s="192"/>
      <c r="E6" s="192"/>
      <c r="F6" s="192"/>
      <c r="G6" s="192"/>
      <c r="H6" s="192"/>
      <c r="I6" s="192"/>
      <c r="J6" s="192"/>
      <c r="K6" s="192"/>
      <c r="L6" s="143"/>
      <c r="M6" s="25"/>
      <c r="N6" s="25"/>
      <c r="O6" s="25"/>
      <c r="P6" s="25"/>
      <c r="Q6" s="25"/>
      <c r="R6" s="25"/>
      <c r="S6" s="25"/>
      <c r="T6" s="25"/>
    </row>
    <row r="7" spans="2:20" ht="16.5" customHeight="1" x14ac:dyDescent="0.25">
      <c r="B7" s="41"/>
      <c r="C7" s="189" t="s">
        <v>1</v>
      </c>
      <c r="D7" s="189"/>
      <c r="E7" s="189"/>
      <c r="F7" s="189" t="s">
        <v>2</v>
      </c>
      <c r="G7" s="189"/>
      <c r="H7" s="189"/>
      <c r="I7" s="190" t="s">
        <v>3</v>
      </c>
      <c r="J7" s="190"/>
      <c r="K7" s="190"/>
      <c r="L7" s="144"/>
      <c r="M7" s="25"/>
      <c r="N7" s="25"/>
      <c r="O7" s="25"/>
      <c r="P7" s="25"/>
      <c r="Q7" s="25"/>
      <c r="R7" s="25"/>
      <c r="S7" s="25"/>
      <c r="T7" s="25"/>
    </row>
    <row r="8" spans="2:20" ht="19.5" customHeight="1" x14ac:dyDescent="0.25">
      <c r="B8" s="40" t="s">
        <v>4</v>
      </c>
      <c r="C8" s="109" t="s">
        <v>22</v>
      </c>
      <c r="D8" s="109" t="s">
        <v>12</v>
      </c>
      <c r="E8" s="109" t="s">
        <v>61</v>
      </c>
      <c r="F8" s="109" t="s">
        <v>13</v>
      </c>
      <c r="G8" s="109" t="s">
        <v>12</v>
      </c>
      <c r="H8" s="109" t="s">
        <v>61</v>
      </c>
      <c r="I8" s="109" t="s">
        <v>22</v>
      </c>
      <c r="J8" s="109" t="s">
        <v>12</v>
      </c>
      <c r="K8" s="109" t="s">
        <v>61</v>
      </c>
      <c r="L8" s="145"/>
      <c r="M8" s="25"/>
      <c r="N8" s="25"/>
      <c r="O8" s="25"/>
      <c r="P8" s="25"/>
      <c r="Q8" s="25"/>
      <c r="R8" s="25"/>
      <c r="S8" s="25"/>
      <c r="T8" s="25"/>
    </row>
    <row r="9" spans="2:20" x14ac:dyDescent="0.25">
      <c r="B9" s="57" t="s">
        <v>14</v>
      </c>
      <c r="C9" s="118">
        <v>1233</v>
      </c>
      <c r="D9" s="116">
        <v>5.0999999999999996</v>
      </c>
      <c r="E9" s="117">
        <v>163</v>
      </c>
      <c r="F9" s="118">
        <v>2102</v>
      </c>
      <c r="G9" s="116">
        <v>3.4</v>
      </c>
      <c r="H9" s="117">
        <v>268</v>
      </c>
      <c r="I9" s="118">
        <v>3335</v>
      </c>
      <c r="J9" s="116">
        <v>3.9</v>
      </c>
      <c r="K9" s="117">
        <v>216</v>
      </c>
      <c r="L9" s="117"/>
      <c r="M9" s="25"/>
      <c r="N9" s="25"/>
      <c r="O9" s="25"/>
      <c r="P9" s="25"/>
      <c r="Q9" s="25"/>
      <c r="R9" s="25"/>
      <c r="S9" s="25"/>
      <c r="T9" s="25"/>
    </row>
    <row r="10" spans="2:20" x14ac:dyDescent="0.25">
      <c r="B10" s="57" t="s">
        <v>15</v>
      </c>
      <c r="C10" s="118">
        <v>1381</v>
      </c>
      <c r="D10" s="116">
        <v>5.8</v>
      </c>
      <c r="E10" s="117">
        <v>189</v>
      </c>
      <c r="F10" s="118">
        <v>3402</v>
      </c>
      <c r="G10" s="116">
        <v>5.5</v>
      </c>
      <c r="H10" s="117">
        <v>448</v>
      </c>
      <c r="I10" s="118">
        <v>4783</v>
      </c>
      <c r="J10" s="116">
        <v>5.6</v>
      </c>
      <c r="K10" s="117">
        <v>321</v>
      </c>
      <c r="L10" s="117"/>
      <c r="M10" s="25"/>
      <c r="N10" s="25"/>
      <c r="O10" s="25"/>
      <c r="P10" s="25"/>
      <c r="Q10" s="25"/>
      <c r="R10" s="25"/>
      <c r="S10" s="25"/>
      <c r="T10" s="25"/>
    </row>
    <row r="11" spans="2:20" x14ac:dyDescent="0.25">
      <c r="B11" s="57" t="s">
        <v>16</v>
      </c>
      <c r="C11" s="118">
        <v>1755</v>
      </c>
      <c r="D11" s="116">
        <v>7.3</v>
      </c>
      <c r="E11" s="117">
        <v>273</v>
      </c>
      <c r="F11" s="118">
        <v>4035</v>
      </c>
      <c r="G11" s="116">
        <v>6.6</v>
      </c>
      <c r="H11" s="117">
        <v>598</v>
      </c>
      <c r="I11" s="118">
        <v>5790</v>
      </c>
      <c r="J11" s="116">
        <v>6.8</v>
      </c>
      <c r="K11" s="117">
        <v>439</v>
      </c>
      <c r="L11" s="117"/>
      <c r="M11" s="25"/>
      <c r="N11" s="25"/>
      <c r="O11" s="25"/>
      <c r="P11" s="25"/>
      <c r="Q11" s="25"/>
      <c r="R11" s="25"/>
      <c r="S11" s="25"/>
      <c r="T11" s="25"/>
    </row>
    <row r="12" spans="2:20" x14ac:dyDescent="0.25">
      <c r="B12" s="57" t="s">
        <v>17</v>
      </c>
      <c r="C12" s="118">
        <v>2116</v>
      </c>
      <c r="D12" s="116">
        <v>8.8000000000000007</v>
      </c>
      <c r="E12" s="117">
        <v>360</v>
      </c>
      <c r="F12" s="118">
        <v>5563</v>
      </c>
      <c r="G12" s="116">
        <v>9</v>
      </c>
      <c r="H12" s="117">
        <v>919</v>
      </c>
      <c r="I12" s="118">
        <v>7679</v>
      </c>
      <c r="J12" s="116">
        <v>9</v>
      </c>
      <c r="K12" s="117">
        <v>643</v>
      </c>
      <c r="L12" s="117"/>
      <c r="M12" s="25"/>
      <c r="N12" s="25"/>
      <c r="O12" s="25"/>
      <c r="P12" s="25"/>
      <c r="Q12" s="25"/>
      <c r="R12" s="25"/>
      <c r="S12" s="25"/>
      <c r="T12" s="25"/>
    </row>
    <row r="13" spans="2:20" x14ac:dyDescent="0.25">
      <c r="B13" s="57" t="s">
        <v>18</v>
      </c>
      <c r="C13" s="118">
        <v>2522</v>
      </c>
      <c r="D13" s="116">
        <v>10.5</v>
      </c>
      <c r="E13" s="117">
        <v>556</v>
      </c>
      <c r="F13" s="118">
        <v>6261</v>
      </c>
      <c r="G13" s="116">
        <v>10.199999999999999</v>
      </c>
      <c r="H13" s="118">
        <v>1330</v>
      </c>
      <c r="I13" s="118">
        <v>8783</v>
      </c>
      <c r="J13" s="116">
        <v>10.3</v>
      </c>
      <c r="K13" s="117">
        <v>950</v>
      </c>
      <c r="L13" s="117"/>
      <c r="M13" s="25"/>
      <c r="N13" s="25"/>
      <c r="O13" s="25"/>
      <c r="P13" s="25"/>
      <c r="Q13" s="25"/>
      <c r="R13" s="25"/>
      <c r="S13" s="25"/>
      <c r="T13" s="25"/>
    </row>
    <row r="14" spans="2:20" x14ac:dyDescent="0.25">
      <c r="B14" s="57" t="s">
        <v>19</v>
      </c>
      <c r="C14" s="118">
        <v>3057</v>
      </c>
      <c r="D14" s="116">
        <v>12.8</v>
      </c>
      <c r="E14" s="117">
        <v>970</v>
      </c>
      <c r="F14" s="118">
        <v>7944</v>
      </c>
      <c r="G14" s="116">
        <v>12.9</v>
      </c>
      <c r="H14" s="118">
        <v>2275</v>
      </c>
      <c r="I14" s="118">
        <v>11001</v>
      </c>
      <c r="J14" s="116">
        <v>12.9</v>
      </c>
      <c r="K14" s="118">
        <v>1656</v>
      </c>
      <c r="L14" s="118"/>
      <c r="M14" s="25"/>
      <c r="N14" s="25"/>
      <c r="O14" s="25"/>
      <c r="P14" s="25"/>
      <c r="Q14" s="25"/>
      <c r="R14" s="25"/>
      <c r="S14" s="25"/>
      <c r="T14" s="25"/>
    </row>
    <row r="15" spans="2:20" x14ac:dyDescent="0.25">
      <c r="B15" s="57" t="s">
        <v>20</v>
      </c>
      <c r="C15" s="118">
        <v>4074</v>
      </c>
      <c r="D15" s="116">
        <v>17</v>
      </c>
      <c r="E15" s="118">
        <v>1978</v>
      </c>
      <c r="F15" s="118">
        <v>9797</v>
      </c>
      <c r="G15" s="116">
        <v>15.9</v>
      </c>
      <c r="H15" s="118">
        <v>3833</v>
      </c>
      <c r="I15" s="118">
        <v>13871</v>
      </c>
      <c r="J15" s="116">
        <v>16.2</v>
      </c>
      <c r="K15" s="118">
        <v>3005</v>
      </c>
      <c r="L15" s="118"/>
      <c r="M15" s="25"/>
      <c r="N15" s="25"/>
      <c r="O15" s="25"/>
      <c r="P15" s="25"/>
      <c r="Q15" s="25"/>
      <c r="R15" s="25"/>
      <c r="S15" s="25"/>
      <c r="T15" s="25"/>
    </row>
    <row r="16" spans="2:20" x14ac:dyDescent="0.25">
      <c r="B16" s="57" t="s">
        <v>21</v>
      </c>
      <c r="C16" s="118">
        <v>7810</v>
      </c>
      <c r="D16" s="116">
        <v>32.6</v>
      </c>
      <c r="E16" s="118">
        <v>4278</v>
      </c>
      <c r="F16" s="118">
        <v>22457</v>
      </c>
      <c r="G16" s="116">
        <v>36.5</v>
      </c>
      <c r="H16" s="118">
        <v>7363</v>
      </c>
      <c r="I16" s="118">
        <v>30267</v>
      </c>
      <c r="J16" s="116">
        <v>35.4</v>
      </c>
      <c r="K16" s="118">
        <v>6208</v>
      </c>
      <c r="L16" s="118"/>
      <c r="M16" s="25"/>
      <c r="N16" s="25"/>
      <c r="O16" s="25"/>
      <c r="P16" s="25"/>
      <c r="Q16" s="25"/>
      <c r="R16" s="25"/>
      <c r="S16" s="25"/>
      <c r="T16" s="25"/>
    </row>
    <row r="17" spans="2:24" x14ac:dyDescent="0.25">
      <c r="B17" s="59" t="s">
        <v>56</v>
      </c>
      <c r="C17" s="119">
        <v>23948</v>
      </c>
      <c r="D17" s="100">
        <v>100</v>
      </c>
      <c r="E17" s="100">
        <v>617</v>
      </c>
      <c r="F17" s="119">
        <v>61561</v>
      </c>
      <c r="G17" s="100">
        <v>100</v>
      </c>
      <c r="H17" s="119">
        <v>1464</v>
      </c>
      <c r="I17" s="119">
        <v>85509</v>
      </c>
      <c r="J17" s="100">
        <v>100</v>
      </c>
      <c r="K17" s="100">
        <v>1058</v>
      </c>
      <c r="L17" s="141"/>
      <c r="M17" s="25"/>
      <c r="N17" s="25"/>
      <c r="O17" s="25"/>
      <c r="P17" s="25"/>
      <c r="Q17" s="25"/>
      <c r="R17" s="25"/>
      <c r="S17" s="25"/>
      <c r="T17" s="25"/>
    </row>
    <row r="18" spans="2:24" ht="27" customHeight="1" x14ac:dyDescent="0.25">
      <c r="B18" s="197" t="s">
        <v>63</v>
      </c>
      <c r="C18" s="197"/>
      <c r="D18" s="197"/>
      <c r="E18" s="197"/>
      <c r="F18" s="197"/>
      <c r="G18" s="197"/>
      <c r="H18" s="197"/>
      <c r="I18" s="197"/>
      <c r="J18" s="197"/>
      <c r="K18" s="197"/>
      <c r="L18" s="146"/>
      <c r="M18" s="25"/>
      <c r="N18" s="25"/>
      <c r="O18" s="25"/>
      <c r="P18" s="25"/>
      <c r="Q18" s="25"/>
      <c r="R18" s="25"/>
      <c r="S18" s="25"/>
      <c r="T18" s="25"/>
    </row>
    <row r="19" spans="2:24" x14ac:dyDescent="0.25">
      <c r="B19" s="196" t="s">
        <v>60</v>
      </c>
      <c r="C19" s="196"/>
      <c r="D19" s="196"/>
      <c r="E19" s="196"/>
      <c r="F19" s="196"/>
      <c r="G19" s="196"/>
      <c r="H19" s="196"/>
      <c r="I19" s="196"/>
      <c r="J19" s="196"/>
      <c r="K19" s="196"/>
      <c r="L19" s="131"/>
      <c r="M19" s="28"/>
      <c r="N19" s="28"/>
      <c r="O19" s="28"/>
      <c r="P19" s="28"/>
      <c r="Q19" s="28"/>
      <c r="R19" s="28"/>
      <c r="S19" s="28"/>
      <c r="T19" s="28"/>
      <c r="U19" s="28"/>
      <c r="V19" s="28"/>
      <c r="W19" s="28"/>
      <c r="X19" s="28"/>
    </row>
    <row r="20" spans="2:24" ht="38.450000000000003" customHeight="1" x14ac:dyDescent="0.25">
      <c r="B20" s="196" t="s">
        <v>84</v>
      </c>
      <c r="C20" s="196"/>
      <c r="D20" s="196"/>
      <c r="E20" s="196"/>
      <c r="F20" s="196"/>
      <c r="G20" s="196"/>
      <c r="H20" s="196"/>
      <c r="I20" s="196"/>
      <c r="J20" s="196"/>
      <c r="K20" s="196"/>
      <c r="L20" s="131"/>
      <c r="M20" s="48"/>
      <c r="N20" s="48"/>
      <c r="O20" s="48"/>
      <c r="P20" s="48"/>
      <c r="Q20" s="48"/>
      <c r="R20" s="48"/>
      <c r="S20" s="48"/>
      <c r="T20" s="48"/>
      <c r="U20" s="28"/>
      <c r="V20" s="28"/>
      <c r="W20" s="28"/>
      <c r="X20" s="28"/>
    </row>
    <row r="21" spans="2:24" ht="23.45" customHeight="1" x14ac:dyDescent="0.25">
      <c r="B21" s="196" t="s">
        <v>64</v>
      </c>
      <c r="C21" s="196"/>
      <c r="D21" s="196"/>
      <c r="E21" s="196"/>
      <c r="F21" s="196"/>
      <c r="G21" s="196"/>
      <c r="H21" s="196"/>
      <c r="I21" s="196"/>
      <c r="J21" s="196"/>
      <c r="K21" s="196"/>
      <c r="L21" s="131"/>
      <c r="M21" s="28"/>
      <c r="N21" s="28"/>
      <c r="O21" s="28"/>
      <c r="P21" s="28"/>
      <c r="Q21" s="28"/>
      <c r="R21" s="28"/>
      <c r="S21" s="28"/>
      <c r="T21" s="28"/>
      <c r="U21" s="28"/>
      <c r="V21" s="28"/>
      <c r="W21" s="28"/>
      <c r="X21" s="28"/>
    </row>
    <row r="22" spans="2:24" ht="25.15" customHeight="1" x14ac:dyDescent="0.25">
      <c r="B22" s="196" t="s">
        <v>65</v>
      </c>
      <c r="C22" s="196"/>
      <c r="D22" s="196"/>
      <c r="E22" s="196"/>
      <c r="F22" s="196"/>
      <c r="G22" s="196"/>
      <c r="H22" s="196"/>
      <c r="I22" s="196"/>
      <c r="J22" s="196"/>
      <c r="K22" s="196"/>
      <c r="L22" s="131"/>
      <c r="M22" s="28"/>
      <c r="N22" s="28"/>
      <c r="O22" s="28"/>
      <c r="P22" s="28"/>
      <c r="Q22" s="28"/>
      <c r="R22" s="28"/>
      <c r="S22" s="28"/>
      <c r="T22" s="28"/>
      <c r="U22" s="28"/>
      <c r="V22" s="28"/>
      <c r="W22" s="28"/>
      <c r="X22" s="28"/>
    </row>
    <row r="23" spans="2:24" x14ac:dyDescent="0.25">
      <c r="B23" s="196" t="s">
        <v>66</v>
      </c>
      <c r="C23" s="196"/>
      <c r="D23" s="196"/>
      <c r="E23" s="196"/>
      <c r="F23" s="196"/>
      <c r="G23" s="196"/>
      <c r="H23" s="196"/>
      <c r="I23" s="196"/>
      <c r="J23" s="196"/>
      <c r="K23" s="196"/>
      <c r="L23" s="131"/>
      <c r="M23" s="28"/>
      <c r="N23" s="28"/>
      <c r="O23" s="28"/>
      <c r="P23" s="28"/>
      <c r="Q23" s="28"/>
      <c r="R23" s="28"/>
      <c r="S23" s="28"/>
      <c r="T23" s="28"/>
      <c r="U23" s="28"/>
      <c r="V23" s="28"/>
      <c r="W23" s="28"/>
      <c r="X23" s="28"/>
    </row>
    <row r="25" spans="2:24" s="28" customFormat="1" x14ac:dyDescent="0.25">
      <c r="B25" s="46" t="s">
        <v>76</v>
      </c>
      <c r="C25" s="19"/>
      <c r="D25" s="19"/>
      <c r="E25" s="19"/>
      <c r="F25" s="19"/>
      <c r="L25" s="88"/>
    </row>
    <row r="26" spans="2:24" ht="37.9" customHeight="1" x14ac:dyDescent="0.25">
      <c r="B26" s="196" t="s">
        <v>82</v>
      </c>
      <c r="C26" s="196"/>
      <c r="D26" s="196"/>
      <c r="E26" s="196"/>
      <c r="F26" s="196"/>
      <c r="G26" s="196"/>
      <c r="H26" s="196"/>
      <c r="I26" s="196"/>
      <c r="J26" s="196"/>
      <c r="K26" s="196"/>
      <c r="L26" s="131"/>
    </row>
    <row r="27" spans="2:24" x14ac:dyDescent="0.25">
      <c r="B27" s="29"/>
      <c r="C27" s="19"/>
      <c r="D27" s="19"/>
      <c r="E27" s="19"/>
      <c r="F27" s="19"/>
      <c r="G27" s="19"/>
      <c r="H27" s="19"/>
      <c r="I27" s="28"/>
      <c r="J27" s="28"/>
    </row>
    <row r="28" spans="2:24" x14ac:dyDescent="0.25">
      <c r="B28" s="29"/>
      <c r="C28" s="19"/>
      <c r="D28" s="19"/>
      <c r="E28" s="19"/>
      <c r="F28" s="19"/>
      <c r="G28" s="19"/>
      <c r="H28" s="19"/>
      <c r="I28" s="28"/>
      <c r="J28" s="28"/>
    </row>
    <row r="29" spans="2:24" x14ac:dyDescent="0.25">
      <c r="B29" s="19"/>
      <c r="C29" s="19"/>
      <c r="D29" s="19"/>
      <c r="E29" s="19"/>
      <c r="F29" s="19"/>
      <c r="G29" s="19"/>
      <c r="H29" s="19"/>
      <c r="I29" s="28"/>
      <c r="J29" s="28"/>
    </row>
  </sheetData>
  <mergeCells count="12">
    <mergeCell ref="B18:K18"/>
    <mergeCell ref="C7:E7"/>
    <mergeCell ref="F7:H7"/>
    <mergeCell ref="I7:K7"/>
    <mergeCell ref="M2:N2"/>
    <mergeCell ref="B6:K6"/>
    <mergeCell ref="B26:K26"/>
    <mergeCell ref="B19:K19"/>
    <mergeCell ref="B20:K20"/>
    <mergeCell ref="B21:K21"/>
    <mergeCell ref="B22:K22"/>
    <mergeCell ref="B23:K23"/>
  </mergeCells>
  <hyperlinks>
    <hyperlink ref="M2:N2" location="Contents!A1" display="Return to contents"/>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26"/>
  <sheetViews>
    <sheetView showGridLines="0" workbookViewId="0">
      <selection activeCell="C1" sqref="C1"/>
    </sheetView>
  </sheetViews>
  <sheetFormatPr defaultRowHeight="15" x14ac:dyDescent="0.25"/>
  <cols>
    <col min="2" max="2" width="11.7109375" customWidth="1"/>
    <col min="3" max="11" width="10.7109375" customWidth="1"/>
  </cols>
  <sheetData>
    <row r="1" spans="2:18" ht="15.75" thickBot="1" x14ac:dyDescent="0.3">
      <c r="L1" s="28"/>
    </row>
    <row r="2" spans="2:18" ht="16.5" thickTop="1" thickBot="1" x14ac:dyDescent="0.3">
      <c r="J2" s="28"/>
      <c r="K2" s="28"/>
      <c r="L2" s="28"/>
      <c r="M2" s="155" t="s">
        <v>11</v>
      </c>
      <c r="N2" s="156"/>
      <c r="O2" s="28"/>
    </row>
    <row r="3" spans="2:18" ht="15.75" thickTop="1" x14ac:dyDescent="0.25">
      <c r="K3" s="28"/>
      <c r="M3" s="28"/>
    </row>
    <row r="4" spans="2:18" x14ac:dyDescent="0.25">
      <c r="K4" s="28"/>
      <c r="M4" s="28"/>
    </row>
    <row r="5" spans="2:18" x14ac:dyDescent="0.25">
      <c r="K5" s="28"/>
      <c r="L5" s="28"/>
      <c r="M5" s="28"/>
    </row>
    <row r="6" spans="2:18" s="43" customFormat="1" ht="30.75" customHeight="1" x14ac:dyDescent="0.25">
      <c r="B6" s="198" t="s">
        <v>253</v>
      </c>
      <c r="C6" s="198"/>
      <c r="D6" s="198"/>
      <c r="E6" s="198"/>
      <c r="F6" s="198"/>
      <c r="G6" s="198"/>
      <c r="H6" s="198"/>
      <c r="I6" s="198"/>
      <c r="J6" s="198"/>
      <c r="K6" s="198"/>
    </row>
    <row r="7" spans="2:18" ht="18" customHeight="1" x14ac:dyDescent="0.25">
      <c r="B7" s="41"/>
      <c r="C7" s="189" t="s">
        <v>1</v>
      </c>
      <c r="D7" s="189"/>
      <c r="E7" s="189"/>
      <c r="F7" s="189" t="s">
        <v>2</v>
      </c>
      <c r="G7" s="189"/>
      <c r="H7" s="189"/>
      <c r="I7" s="190" t="s">
        <v>3</v>
      </c>
      <c r="J7" s="190"/>
      <c r="K7" s="190"/>
      <c r="L7" s="26"/>
      <c r="M7" s="26"/>
      <c r="N7" s="26"/>
      <c r="O7" s="26"/>
      <c r="P7" s="26"/>
      <c r="Q7" s="26"/>
      <c r="R7" s="26"/>
    </row>
    <row r="8" spans="2:18" x14ac:dyDescent="0.25">
      <c r="B8" s="40" t="s">
        <v>4</v>
      </c>
      <c r="C8" s="109" t="s">
        <v>22</v>
      </c>
      <c r="D8" s="109" t="s">
        <v>12</v>
      </c>
      <c r="E8" s="109" t="s">
        <v>61</v>
      </c>
      <c r="F8" s="109" t="s">
        <v>13</v>
      </c>
      <c r="G8" s="109" t="s">
        <v>12</v>
      </c>
      <c r="H8" s="109" t="s">
        <v>61</v>
      </c>
      <c r="I8" s="109" t="s">
        <v>22</v>
      </c>
      <c r="J8" s="109" t="s">
        <v>12</v>
      </c>
      <c r="K8" s="109" t="s">
        <v>61</v>
      </c>
      <c r="L8" s="26"/>
      <c r="M8" s="26"/>
      <c r="N8" s="26"/>
      <c r="O8" s="26"/>
      <c r="P8" s="26"/>
      <c r="Q8" s="26"/>
      <c r="R8" s="26"/>
    </row>
    <row r="9" spans="2:18" x14ac:dyDescent="0.25">
      <c r="B9" s="57" t="s">
        <v>14</v>
      </c>
      <c r="C9" s="117">
        <v>98</v>
      </c>
      <c r="D9" s="116">
        <v>1.2</v>
      </c>
      <c r="E9" s="117">
        <v>13</v>
      </c>
      <c r="F9" s="117">
        <v>169</v>
      </c>
      <c r="G9" s="116">
        <v>0.9</v>
      </c>
      <c r="H9" s="117">
        <v>22</v>
      </c>
      <c r="I9" s="117">
        <v>267</v>
      </c>
      <c r="J9" s="116">
        <v>1</v>
      </c>
      <c r="K9" s="117">
        <v>17</v>
      </c>
      <c r="L9" s="26"/>
      <c r="M9" s="26"/>
      <c r="N9" s="26"/>
      <c r="O9" s="26"/>
      <c r="P9" s="26"/>
      <c r="Q9" s="26"/>
      <c r="R9" s="26"/>
    </row>
    <row r="10" spans="2:18" x14ac:dyDescent="0.25">
      <c r="B10" s="57" t="s">
        <v>15</v>
      </c>
      <c r="C10" s="117">
        <v>199</v>
      </c>
      <c r="D10" s="116">
        <v>2.5</v>
      </c>
      <c r="E10" s="117">
        <v>27</v>
      </c>
      <c r="F10" s="117">
        <v>298</v>
      </c>
      <c r="G10" s="116">
        <v>1.6</v>
      </c>
      <c r="H10" s="117">
        <v>39</v>
      </c>
      <c r="I10" s="117">
        <v>497</v>
      </c>
      <c r="J10" s="116">
        <v>1.9</v>
      </c>
      <c r="K10" s="117">
        <v>33</v>
      </c>
      <c r="L10" s="26"/>
      <c r="M10" s="26"/>
      <c r="N10" s="26"/>
      <c r="O10" s="26"/>
      <c r="P10" s="26"/>
      <c r="Q10" s="26"/>
      <c r="R10" s="26"/>
    </row>
    <row r="11" spans="2:18" x14ac:dyDescent="0.25">
      <c r="B11" s="57" t="s">
        <v>16</v>
      </c>
      <c r="C11" s="117">
        <v>364</v>
      </c>
      <c r="D11" s="116">
        <v>4.5</v>
      </c>
      <c r="E11" s="117">
        <v>57</v>
      </c>
      <c r="F11" s="117">
        <v>607</v>
      </c>
      <c r="G11" s="116">
        <v>3.3</v>
      </c>
      <c r="H11" s="117">
        <v>90</v>
      </c>
      <c r="I11" s="117">
        <v>971</v>
      </c>
      <c r="J11" s="116">
        <v>3.6</v>
      </c>
      <c r="K11" s="117">
        <v>74</v>
      </c>
      <c r="L11" s="26"/>
      <c r="M11" s="26"/>
      <c r="N11" s="26"/>
      <c r="O11" s="26"/>
      <c r="P11" s="26"/>
      <c r="Q11" s="26"/>
      <c r="R11" s="26"/>
    </row>
    <row r="12" spans="2:18" x14ac:dyDescent="0.25">
      <c r="B12" s="57" t="s">
        <v>17</v>
      </c>
      <c r="C12" s="117">
        <v>462</v>
      </c>
      <c r="D12" s="116">
        <v>5.7</v>
      </c>
      <c r="E12" s="117">
        <v>79</v>
      </c>
      <c r="F12" s="117">
        <v>1070</v>
      </c>
      <c r="G12" s="116">
        <v>5.7</v>
      </c>
      <c r="H12" s="117">
        <v>177</v>
      </c>
      <c r="I12" s="118">
        <v>1532</v>
      </c>
      <c r="J12" s="116">
        <v>5.7</v>
      </c>
      <c r="K12" s="117">
        <v>128</v>
      </c>
      <c r="L12" s="26"/>
      <c r="M12" s="26"/>
      <c r="N12" s="26"/>
      <c r="O12" s="26"/>
      <c r="P12" s="26"/>
      <c r="Q12" s="26"/>
      <c r="R12" s="26"/>
    </row>
    <row r="13" spans="2:18" x14ac:dyDescent="0.25">
      <c r="B13" s="57" t="s">
        <v>18</v>
      </c>
      <c r="C13" s="117">
        <v>718</v>
      </c>
      <c r="D13" s="116">
        <v>8.9</v>
      </c>
      <c r="E13" s="117">
        <v>158</v>
      </c>
      <c r="F13" s="118">
        <v>1630</v>
      </c>
      <c r="G13" s="116">
        <v>8.6999999999999993</v>
      </c>
      <c r="H13" s="117">
        <v>346</v>
      </c>
      <c r="I13" s="118">
        <v>2348</v>
      </c>
      <c r="J13" s="116">
        <v>8.8000000000000007</v>
      </c>
      <c r="K13" s="117">
        <v>254</v>
      </c>
      <c r="L13" s="26"/>
      <c r="M13" s="26"/>
      <c r="N13" s="26"/>
      <c r="O13" s="26"/>
      <c r="P13" s="26"/>
      <c r="Q13" s="26"/>
      <c r="R13" s="26"/>
    </row>
    <row r="14" spans="2:18" x14ac:dyDescent="0.25">
      <c r="B14" s="57" t="s">
        <v>19</v>
      </c>
      <c r="C14" s="118">
        <v>1071</v>
      </c>
      <c r="D14" s="116">
        <v>13.3</v>
      </c>
      <c r="E14" s="117">
        <v>340</v>
      </c>
      <c r="F14" s="118">
        <v>2404</v>
      </c>
      <c r="G14" s="116">
        <v>12.9</v>
      </c>
      <c r="H14" s="117">
        <v>688</v>
      </c>
      <c r="I14" s="118">
        <v>3475</v>
      </c>
      <c r="J14" s="116">
        <v>13</v>
      </c>
      <c r="K14" s="117">
        <v>523</v>
      </c>
      <c r="L14" s="26"/>
      <c r="M14" s="26"/>
      <c r="N14" s="26"/>
      <c r="O14" s="26"/>
      <c r="P14" s="26"/>
      <c r="Q14" s="26"/>
      <c r="R14" s="26"/>
    </row>
    <row r="15" spans="2:18" x14ac:dyDescent="0.25">
      <c r="B15" s="57" t="s">
        <v>20</v>
      </c>
      <c r="C15" s="118">
        <v>1625</v>
      </c>
      <c r="D15" s="116">
        <v>20.2</v>
      </c>
      <c r="E15" s="117">
        <v>789</v>
      </c>
      <c r="F15" s="118">
        <v>3421</v>
      </c>
      <c r="G15" s="116">
        <v>18.3</v>
      </c>
      <c r="H15" s="118">
        <v>1338</v>
      </c>
      <c r="I15" s="118">
        <v>5046</v>
      </c>
      <c r="J15" s="116">
        <v>18.899999999999999</v>
      </c>
      <c r="K15" s="118">
        <v>1093</v>
      </c>
      <c r="L15" s="26"/>
      <c r="M15" s="26"/>
      <c r="N15" s="26"/>
      <c r="O15" s="26"/>
      <c r="P15" s="26"/>
      <c r="Q15" s="26"/>
      <c r="R15" s="26"/>
    </row>
    <row r="16" spans="2:18" x14ac:dyDescent="0.25">
      <c r="B16" s="57" t="s">
        <v>21</v>
      </c>
      <c r="C16" s="118">
        <v>3513</v>
      </c>
      <c r="D16" s="116">
        <v>43.6</v>
      </c>
      <c r="E16" s="118">
        <v>1924</v>
      </c>
      <c r="F16" s="118">
        <v>9072</v>
      </c>
      <c r="G16" s="116">
        <v>48.6</v>
      </c>
      <c r="H16" s="118">
        <v>2975</v>
      </c>
      <c r="I16" s="118">
        <v>12585</v>
      </c>
      <c r="J16" s="116">
        <v>47.1</v>
      </c>
      <c r="K16" s="118">
        <v>2581</v>
      </c>
      <c r="L16" s="26"/>
      <c r="M16" s="26"/>
      <c r="N16" s="26"/>
      <c r="O16" s="26"/>
      <c r="P16" s="26"/>
      <c r="Q16" s="26"/>
      <c r="R16" s="26"/>
    </row>
    <row r="17" spans="2:22" x14ac:dyDescent="0.25">
      <c r="B17" s="59" t="s">
        <v>56</v>
      </c>
      <c r="C17" s="119">
        <v>8050</v>
      </c>
      <c r="D17" s="100">
        <v>100</v>
      </c>
      <c r="E17" s="100">
        <v>208</v>
      </c>
      <c r="F17" s="119">
        <v>18671</v>
      </c>
      <c r="G17" s="100">
        <v>100</v>
      </c>
      <c r="H17" s="100">
        <v>444</v>
      </c>
      <c r="I17" s="119">
        <v>26721</v>
      </c>
      <c r="J17" s="100">
        <v>100</v>
      </c>
      <c r="K17" s="100">
        <v>331</v>
      </c>
      <c r="L17" s="26"/>
      <c r="M17" s="26"/>
      <c r="N17" s="26"/>
      <c r="O17" s="26"/>
      <c r="P17" s="26"/>
      <c r="Q17" s="26"/>
      <c r="R17" s="26"/>
    </row>
    <row r="18" spans="2:22" ht="25.15" customHeight="1" x14ac:dyDescent="0.25">
      <c r="B18" s="169" t="s">
        <v>63</v>
      </c>
      <c r="C18" s="169"/>
      <c r="D18" s="169"/>
      <c r="E18" s="169"/>
      <c r="F18" s="169"/>
      <c r="G18" s="169"/>
      <c r="H18" s="169"/>
      <c r="I18" s="169"/>
      <c r="J18" s="169"/>
      <c r="K18" s="169"/>
      <c r="L18" s="26"/>
      <c r="M18" s="26"/>
      <c r="N18" s="26"/>
      <c r="O18" s="26"/>
      <c r="P18" s="26"/>
      <c r="Q18" s="26"/>
      <c r="R18" s="26"/>
    </row>
    <row r="19" spans="2:22" x14ac:dyDescent="0.25">
      <c r="B19" s="191" t="s">
        <v>60</v>
      </c>
      <c r="C19" s="191"/>
      <c r="D19" s="191"/>
      <c r="E19" s="191"/>
      <c r="F19" s="191"/>
      <c r="G19" s="191"/>
      <c r="H19" s="191"/>
      <c r="I19" s="191"/>
      <c r="J19" s="191"/>
      <c r="K19" s="191"/>
      <c r="L19" s="28"/>
      <c r="M19" s="28"/>
      <c r="N19" s="28"/>
      <c r="O19" s="28"/>
      <c r="P19" s="28"/>
      <c r="Q19" s="28"/>
      <c r="R19" s="28"/>
      <c r="S19" s="28"/>
      <c r="T19" s="28"/>
      <c r="U19" s="28"/>
      <c r="V19" s="28"/>
    </row>
    <row r="20" spans="2:22" ht="37.15" customHeight="1" x14ac:dyDescent="0.25">
      <c r="B20" s="191" t="s">
        <v>85</v>
      </c>
      <c r="C20" s="191"/>
      <c r="D20" s="191"/>
      <c r="E20" s="191"/>
      <c r="F20" s="191"/>
      <c r="G20" s="191"/>
      <c r="H20" s="191"/>
      <c r="I20" s="191"/>
      <c r="J20" s="191"/>
      <c r="K20" s="191"/>
      <c r="L20" s="48"/>
      <c r="M20" s="48"/>
      <c r="N20" s="48"/>
      <c r="O20" s="48"/>
      <c r="P20" s="48"/>
      <c r="Q20" s="48"/>
      <c r="R20" s="28"/>
      <c r="S20" s="28"/>
      <c r="T20" s="28"/>
      <c r="U20" s="28"/>
      <c r="V20" s="28"/>
    </row>
    <row r="21" spans="2:22" ht="27.6" customHeight="1" x14ac:dyDescent="0.25">
      <c r="B21" s="191" t="s">
        <v>64</v>
      </c>
      <c r="C21" s="191"/>
      <c r="D21" s="191"/>
      <c r="E21" s="191"/>
      <c r="F21" s="191"/>
      <c r="G21" s="191"/>
      <c r="H21" s="191"/>
      <c r="I21" s="191"/>
      <c r="J21" s="191"/>
      <c r="K21" s="191"/>
      <c r="L21" s="28"/>
      <c r="M21" s="28"/>
      <c r="N21" s="28"/>
      <c r="O21" s="28"/>
      <c r="P21" s="28"/>
      <c r="Q21" s="28"/>
      <c r="R21" s="28"/>
      <c r="S21" s="28"/>
      <c r="T21" s="28"/>
      <c r="U21" s="28"/>
      <c r="V21" s="28"/>
    </row>
    <row r="22" spans="2:22" ht="27" customHeight="1" x14ac:dyDescent="0.25">
      <c r="B22" s="191" t="s">
        <v>65</v>
      </c>
      <c r="C22" s="191"/>
      <c r="D22" s="191"/>
      <c r="E22" s="191"/>
      <c r="F22" s="191"/>
      <c r="G22" s="191"/>
      <c r="H22" s="191"/>
      <c r="I22" s="191"/>
      <c r="J22" s="191"/>
      <c r="K22" s="191"/>
      <c r="L22" s="28"/>
      <c r="M22" s="28"/>
      <c r="N22" s="28"/>
      <c r="O22" s="28"/>
      <c r="P22" s="28"/>
      <c r="Q22" s="28"/>
      <c r="R22" s="28"/>
      <c r="S22" s="28"/>
      <c r="T22" s="28"/>
      <c r="U22" s="28"/>
      <c r="V22" s="28"/>
    </row>
    <row r="23" spans="2:22" ht="15" customHeight="1" x14ac:dyDescent="0.25">
      <c r="B23" s="191" t="s">
        <v>66</v>
      </c>
      <c r="C23" s="191"/>
      <c r="D23" s="191"/>
      <c r="E23" s="191"/>
      <c r="F23" s="191"/>
      <c r="G23" s="191"/>
      <c r="H23" s="191"/>
      <c r="I23" s="191"/>
      <c r="J23" s="191"/>
      <c r="K23" s="191"/>
      <c r="L23" s="28"/>
      <c r="M23" s="28"/>
      <c r="N23" s="28"/>
      <c r="O23" s="28"/>
      <c r="P23" s="28"/>
      <c r="Q23" s="28"/>
      <c r="R23" s="28"/>
      <c r="S23" s="28"/>
      <c r="T23" s="28"/>
      <c r="U23" s="28"/>
      <c r="V23" s="28"/>
    </row>
    <row r="25" spans="2:22" x14ac:dyDescent="0.25">
      <c r="B25" s="46" t="s">
        <v>76</v>
      </c>
      <c r="C25" s="19"/>
      <c r="D25" s="19"/>
      <c r="E25" s="19"/>
      <c r="F25" s="19"/>
      <c r="G25" s="28"/>
      <c r="H25" s="28"/>
      <c r="I25" s="28"/>
      <c r="J25" s="28"/>
    </row>
    <row r="26" spans="2:22" ht="39" customHeight="1" x14ac:dyDescent="0.25">
      <c r="B26" s="191" t="s">
        <v>82</v>
      </c>
      <c r="C26" s="191"/>
      <c r="D26" s="191"/>
      <c r="E26" s="191"/>
      <c r="F26" s="191"/>
      <c r="G26" s="191"/>
      <c r="H26" s="191"/>
      <c r="I26" s="191"/>
      <c r="J26" s="191"/>
      <c r="K26" s="191"/>
    </row>
  </sheetData>
  <mergeCells count="12">
    <mergeCell ref="C7:E7"/>
    <mergeCell ref="F7:H7"/>
    <mergeCell ref="I7:K7"/>
    <mergeCell ref="M2:N2"/>
    <mergeCell ref="B6:K6"/>
    <mergeCell ref="B26:K26"/>
    <mergeCell ref="B18:K18"/>
    <mergeCell ref="B19:K19"/>
    <mergeCell ref="B20:K20"/>
    <mergeCell ref="B21:K21"/>
    <mergeCell ref="B22:K22"/>
    <mergeCell ref="B23:K23"/>
  </mergeCells>
  <hyperlinks>
    <hyperlink ref="M2:N2" location="Contents!A1" display="Return to contents"/>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1"/>
  <sheetViews>
    <sheetView showGridLines="0" workbookViewId="0">
      <selection activeCell="C1" sqref="C1"/>
    </sheetView>
  </sheetViews>
  <sheetFormatPr defaultRowHeight="15" x14ac:dyDescent="0.25"/>
  <cols>
    <col min="2" max="2" width="33.42578125" customWidth="1"/>
    <col min="3" max="3" width="52.7109375" customWidth="1"/>
    <col min="4" max="4" width="9.7109375" style="88" customWidth="1"/>
  </cols>
  <sheetData>
    <row r="1" spans="2:11" ht="15.75" thickBot="1" x14ac:dyDescent="0.3">
      <c r="F1" s="28"/>
      <c r="G1" s="28"/>
    </row>
    <row r="2" spans="2:11" ht="16.5" thickTop="1" thickBot="1" x14ac:dyDescent="0.3">
      <c r="E2" s="155" t="s">
        <v>11</v>
      </c>
      <c r="F2" s="156"/>
      <c r="G2" s="28"/>
      <c r="H2" s="28"/>
      <c r="K2" s="28"/>
    </row>
    <row r="3" spans="2:11" ht="15.75" thickTop="1" x14ac:dyDescent="0.25">
      <c r="E3" s="28"/>
      <c r="H3" s="28"/>
    </row>
    <row r="4" spans="2:11" x14ac:dyDescent="0.25">
      <c r="E4" s="28"/>
      <c r="H4" s="28"/>
    </row>
    <row r="5" spans="2:11" s="28" customFormat="1" x14ac:dyDescent="0.25">
      <c r="D5" s="88"/>
    </row>
    <row r="6" spans="2:11" s="44" customFormat="1" ht="34.5" customHeight="1" thickBot="1" x14ac:dyDescent="0.3">
      <c r="B6" s="199" t="s">
        <v>252</v>
      </c>
      <c r="C6" s="199"/>
      <c r="D6" s="147"/>
      <c r="E6" s="49"/>
      <c r="F6" s="49"/>
      <c r="G6" s="49"/>
    </row>
    <row r="7" spans="2:11" ht="15.75" thickBot="1" x14ac:dyDescent="0.3">
      <c r="B7" s="17" t="s">
        <v>42</v>
      </c>
      <c r="C7" s="17" t="s">
        <v>43</v>
      </c>
      <c r="D7" s="148"/>
    </row>
    <row r="8" spans="2:11" ht="20.100000000000001" customHeight="1" x14ac:dyDescent="0.25">
      <c r="B8" s="32" t="s">
        <v>44</v>
      </c>
      <c r="C8" s="16" t="s">
        <v>45</v>
      </c>
      <c r="D8" s="133"/>
    </row>
    <row r="9" spans="2:11" ht="20.100000000000001" customHeight="1" x14ac:dyDescent="0.25">
      <c r="B9" s="33" t="s">
        <v>46</v>
      </c>
      <c r="C9" s="30"/>
      <c r="D9" s="30"/>
    </row>
    <row r="10" spans="2:11" ht="20.100000000000001" customHeight="1" x14ac:dyDescent="0.25">
      <c r="B10" s="29" t="s">
        <v>83</v>
      </c>
      <c r="C10" s="30"/>
      <c r="D10" s="30"/>
    </row>
    <row r="11" spans="2:11" ht="20.100000000000001" customHeight="1" x14ac:dyDescent="0.25">
      <c r="B11" s="16" t="s">
        <v>47</v>
      </c>
      <c r="C11" s="16" t="s">
        <v>69</v>
      </c>
      <c r="D11" s="133"/>
    </row>
    <row r="12" spans="2:11" ht="20.100000000000001" customHeight="1" x14ac:dyDescent="0.25">
      <c r="B12" s="16" t="s">
        <v>48</v>
      </c>
      <c r="C12" s="16" t="s">
        <v>49</v>
      </c>
      <c r="D12" s="133"/>
    </row>
    <row r="13" spans="2:11" ht="20.100000000000001" customHeight="1" x14ac:dyDescent="0.25">
      <c r="B13" s="33" t="s">
        <v>54</v>
      </c>
      <c r="C13" s="30"/>
      <c r="D13" s="30"/>
    </row>
    <row r="14" spans="2:11" ht="20.100000000000001" customHeight="1" x14ac:dyDescent="0.25">
      <c r="B14" s="29" t="s">
        <v>50</v>
      </c>
      <c r="C14" s="16" t="s">
        <v>51</v>
      </c>
      <c r="D14" s="133"/>
    </row>
    <row r="15" spans="2:11" ht="20.100000000000001" customHeight="1" thickBot="1" x14ac:dyDescent="0.3">
      <c r="B15" s="31" t="s">
        <v>52</v>
      </c>
      <c r="C15" s="18" t="s">
        <v>53</v>
      </c>
      <c r="D15" s="149"/>
    </row>
    <row r="16" spans="2:11" x14ac:dyDescent="0.25">
      <c r="B16" s="202" t="s">
        <v>68</v>
      </c>
      <c r="C16" s="202"/>
      <c r="D16" s="150"/>
    </row>
    <row r="17" spans="2:11" ht="28.15" customHeight="1" x14ac:dyDescent="0.25">
      <c r="B17" s="201" t="s">
        <v>86</v>
      </c>
      <c r="C17" s="201"/>
      <c r="D17" s="133"/>
    </row>
    <row r="19" spans="2:11" x14ac:dyDescent="0.25">
      <c r="B19" s="200" t="s">
        <v>76</v>
      </c>
      <c r="C19" s="200"/>
      <c r="D19" s="132"/>
      <c r="E19" s="19"/>
      <c r="F19" s="19"/>
      <c r="G19" s="19"/>
      <c r="H19" s="28"/>
      <c r="I19" s="28"/>
      <c r="J19" s="28"/>
      <c r="K19" s="28"/>
    </row>
    <row r="20" spans="2:11" ht="48" customHeight="1" x14ac:dyDescent="0.25">
      <c r="B20" s="191" t="s">
        <v>82</v>
      </c>
      <c r="C20" s="191"/>
      <c r="D20" s="130"/>
      <c r="E20" s="54"/>
      <c r="F20" s="54"/>
      <c r="G20" s="19"/>
      <c r="H20" s="28"/>
      <c r="I20" s="28"/>
      <c r="J20" s="28"/>
      <c r="K20" s="28"/>
    </row>
    <row r="21" spans="2:11" x14ac:dyDescent="0.25">
      <c r="B21" s="28"/>
      <c r="C21" s="28"/>
      <c r="E21" s="28"/>
      <c r="F21" s="28"/>
      <c r="G21" s="28"/>
      <c r="H21" s="28"/>
    </row>
  </sheetData>
  <mergeCells count="6">
    <mergeCell ref="E2:F2"/>
    <mergeCell ref="B6:C6"/>
    <mergeCell ref="B20:C20"/>
    <mergeCell ref="B19:C19"/>
    <mergeCell ref="B17:C17"/>
    <mergeCell ref="B16:C16"/>
  </mergeCells>
  <hyperlinks>
    <hyperlink ref="E2:F2" location="Contents!A1" display="Return to contents"/>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25"/>
  <sheetViews>
    <sheetView showGridLines="0" workbookViewId="0">
      <selection activeCell="C1" sqref="C1"/>
    </sheetView>
  </sheetViews>
  <sheetFormatPr defaultRowHeight="15" x14ac:dyDescent="0.25"/>
  <cols>
    <col min="1" max="1" width="8" customWidth="1"/>
    <col min="3" max="3" width="15.7109375" customWidth="1"/>
    <col min="7" max="7" width="85" customWidth="1"/>
  </cols>
  <sheetData>
    <row r="1" spans="2:22" ht="15.75" thickBot="1" x14ac:dyDescent="0.3"/>
    <row r="2" spans="2:22" ht="16.5" thickTop="1" thickBot="1" x14ac:dyDescent="0.3">
      <c r="H2" s="28"/>
      <c r="I2" s="28"/>
      <c r="J2" s="28"/>
      <c r="K2" s="28"/>
      <c r="N2" s="155" t="s">
        <v>11</v>
      </c>
      <c r="O2" s="156"/>
    </row>
    <row r="3" spans="2:22" ht="15.75" thickTop="1" x14ac:dyDescent="0.25"/>
    <row r="4" spans="2:22" x14ac:dyDescent="0.25">
      <c r="J4" s="20"/>
      <c r="K4" s="20"/>
    </row>
    <row r="6" spans="2:22" s="44" customFormat="1" ht="45.75" customHeight="1" x14ac:dyDescent="0.25">
      <c r="B6" s="152" t="s">
        <v>23</v>
      </c>
      <c r="C6" s="152"/>
      <c r="D6" s="152"/>
      <c r="E6" s="152"/>
      <c r="F6" s="152"/>
      <c r="G6" s="152"/>
      <c r="H6" s="152"/>
      <c r="I6" s="152"/>
      <c r="J6" s="152"/>
      <c r="K6" s="152"/>
      <c r="L6" s="152"/>
      <c r="M6" s="152"/>
    </row>
    <row r="7" spans="2:22" s="88" customFormat="1" ht="15.75" x14ac:dyDescent="0.25">
      <c r="B7" s="207" t="s">
        <v>163</v>
      </c>
      <c r="C7" s="207"/>
      <c r="D7" s="207"/>
      <c r="E7" s="207"/>
      <c r="F7" s="207"/>
      <c r="G7" s="207"/>
      <c r="H7" s="207"/>
      <c r="I7" s="207"/>
      <c r="J7" s="207"/>
      <c r="K7" s="207"/>
      <c r="L7" s="207"/>
      <c r="M7" s="207"/>
      <c r="N7" s="207"/>
      <c r="O7" s="207"/>
    </row>
    <row r="8" spans="2:22" s="88" customFormat="1" ht="45" customHeight="1" x14ac:dyDescent="0.25">
      <c r="B8" s="208" t="s">
        <v>233</v>
      </c>
      <c r="C8" s="208"/>
      <c r="D8" s="208"/>
      <c r="E8" s="208"/>
      <c r="F8" s="208"/>
      <c r="G8" s="208"/>
      <c r="H8" s="208"/>
      <c r="I8" s="208"/>
      <c r="J8" s="208"/>
      <c r="K8" s="208"/>
      <c r="L8" s="208"/>
      <c r="M8" s="208"/>
      <c r="N8" s="208"/>
      <c r="O8" s="208"/>
      <c r="P8" s="208"/>
      <c r="Q8" s="208"/>
      <c r="R8" s="208"/>
      <c r="S8" s="208"/>
      <c r="T8" s="43"/>
      <c r="U8" s="43"/>
      <c r="V8" s="43"/>
    </row>
    <row r="9" spans="2:22" s="88" customFormat="1" x14ac:dyDescent="0.25">
      <c r="B9" s="209" t="s">
        <v>164</v>
      </c>
      <c r="C9" s="209"/>
      <c r="D9" s="209"/>
      <c r="E9" s="209"/>
      <c r="F9" s="209"/>
      <c r="G9" s="209"/>
      <c r="H9" s="209"/>
      <c r="I9" s="209"/>
      <c r="J9" s="209"/>
      <c r="K9" s="209"/>
      <c r="L9" s="209"/>
      <c r="M9" s="209"/>
      <c r="N9" s="209"/>
      <c r="O9" s="209"/>
      <c r="P9" s="209"/>
      <c r="Q9" s="209"/>
      <c r="R9" s="209"/>
      <c r="S9" s="209"/>
    </row>
    <row r="10" spans="2:22" s="88" customFormat="1" x14ac:dyDescent="0.25">
      <c r="C10" s="210" t="s">
        <v>72</v>
      </c>
      <c r="D10" s="210"/>
      <c r="E10" s="210"/>
      <c r="F10" s="210"/>
      <c r="G10" s="210"/>
      <c r="H10" s="210"/>
      <c r="I10" s="210"/>
      <c r="J10" s="210"/>
      <c r="K10" s="210"/>
      <c r="L10" s="210"/>
      <c r="M10" s="210"/>
      <c r="N10" s="210"/>
      <c r="O10" s="210"/>
      <c r="P10" s="210"/>
      <c r="Q10" s="210"/>
      <c r="R10" s="210"/>
      <c r="S10" s="210"/>
    </row>
    <row r="11" spans="2:22" s="88" customFormat="1" x14ac:dyDescent="0.25">
      <c r="C11" s="210" t="s">
        <v>73</v>
      </c>
      <c r="D11" s="210"/>
      <c r="E11" s="210"/>
      <c r="F11" s="210"/>
      <c r="G11" s="210"/>
      <c r="H11" s="210"/>
      <c r="I11" s="210"/>
      <c r="J11" s="210"/>
      <c r="K11" s="210"/>
      <c r="L11" s="210"/>
      <c r="M11" s="210"/>
      <c r="N11" s="210"/>
      <c r="O11" s="210"/>
      <c r="P11" s="210"/>
      <c r="Q11" s="210"/>
      <c r="R11" s="210"/>
      <c r="S11" s="210"/>
    </row>
    <row r="12" spans="2:22" s="88" customFormat="1" ht="30.6" customHeight="1" x14ac:dyDescent="0.25">
      <c r="C12" s="212" t="s">
        <v>70</v>
      </c>
      <c r="D12" s="212"/>
      <c r="E12" s="212"/>
      <c r="F12" s="212"/>
      <c r="G12" s="212"/>
      <c r="H12" s="212"/>
      <c r="I12" s="212"/>
      <c r="J12" s="212"/>
      <c r="K12" s="212"/>
      <c r="L12" s="212"/>
      <c r="M12" s="212"/>
      <c r="N12" s="212"/>
      <c r="O12" s="212"/>
      <c r="P12" s="212"/>
      <c r="Q12" s="212"/>
      <c r="R12" s="212"/>
      <c r="S12" s="212"/>
    </row>
    <row r="13" spans="2:22" s="88" customFormat="1" x14ac:dyDescent="0.25">
      <c r="B13" s="209" t="s">
        <v>71</v>
      </c>
      <c r="C13" s="209"/>
      <c r="D13" s="209"/>
      <c r="E13" s="209"/>
      <c r="F13" s="209"/>
      <c r="G13" s="209"/>
      <c r="H13" s="209"/>
      <c r="I13" s="209"/>
      <c r="J13" s="209"/>
      <c r="K13" s="209"/>
      <c r="L13" s="209"/>
      <c r="M13" s="209"/>
      <c r="N13" s="209"/>
      <c r="O13" s="209"/>
      <c r="P13" s="209"/>
      <c r="Q13" s="209"/>
      <c r="R13" s="209"/>
      <c r="S13" s="209"/>
    </row>
    <row r="14" spans="2:22" s="88" customFormat="1" x14ac:dyDescent="0.25">
      <c r="B14" s="209" t="s">
        <v>234</v>
      </c>
      <c r="C14" s="209"/>
      <c r="D14" s="209"/>
      <c r="E14" s="209"/>
      <c r="F14" s="209"/>
      <c r="G14" s="209"/>
      <c r="H14" s="209"/>
      <c r="I14" s="209"/>
      <c r="J14" s="209"/>
      <c r="K14" s="209"/>
      <c r="L14" s="209"/>
      <c r="M14" s="209"/>
      <c r="N14" s="209"/>
      <c r="O14" s="209"/>
      <c r="P14" s="209"/>
      <c r="Q14" s="209"/>
      <c r="R14" s="209"/>
      <c r="S14" s="209"/>
    </row>
    <row r="15" spans="2:22" s="88" customFormat="1" x14ac:dyDescent="0.25">
      <c r="C15" s="209" t="s">
        <v>235</v>
      </c>
      <c r="D15" s="209"/>
      <c r="E15" s="209"/>
      <c r="F15" s="209"/>
      <c r="G15" s="209"/>
      <c r="H15" s="209"/>
      <c r="I15" s="209"/>
      <c r="J15" s="209"/>
      <c r="K15" s="209"/>
      <c r="L15" s="209"/>
      <c r="M15" s="209"/>
      <c r="N15" s="209"/>
      <c r="O15" s="209"/>
      <c r="P15" s="209"/>
      <c r="Q15" s="209"/>
      <c r="R15" s="209"/>
      <c r="S15" s="209"/>
    </row>
    <row r="16" spans="2:22" s="88" customFormat="1" x14ac:dyDescent="0.25">
      <c r="C16" s="209" t="s">
        <v>236</v>
      </c>
      <c r="D16" s="209"/>
      <c r="E16" s="209"/>
      <c r="F16" s="209"/>
      <c r="G16" s="209"/>
      <c r="H16" s="209"/>
      <c r="I16" s="209"/>
      <c r="J16" s="209"/>
      <c r="K16" s="209"/>
      <c r="L16" s="209"/>
      <c r="M16" s="209"/>
      <c r="N16" s="209"/>
      <c r="O16" s="209"/>
      <c r="P16" s="209"/>
      <c r="Q16" s="209"/>
      <c r="R16" s="209"/>
      <c r="S16" s="209"/>
    </row>
    <row r="17" spans="2:22" s="2" customFormat="1" x14ac:dyDescent="0.25">
      <c r="B17" s="211" t="s">
        <v>165</v>
      </c>
      <c r="C17" s="211"/>
      <c r="D17" s="211"/>
      <c r="E17" s="211"/>
      <c r="F17" s="211"/>
      <c r="G17" s="211"/>
    </row>
    <row r="18" spans="2:22" ht="22.5" customHeight="1" x14ac:dyDescent="0.25">
      <c r="B18" s="56"/>
    </row>
    <row r="19" spans="2:22" ht="15.75" x14ac:dyDescent="0.25">
      <c r="B19" s="122" t="s">
        <v>24</v>
      </c>
      <c r="C19" s="2"/>
      <c r="D19" s="2"/>
      <c r="E19" s="2"/>
      <c r="F19" s="2"/>
      <c r="G19" s="2"/>
      <c r="H19" s="2"/>
      <c r="I19" s="2"/>
      <c r="J19" s="2"/>
      <c r="K19" s="2"/>
      <c r="L19" s="2"/>
      <c r="M19" s="2"/>
    </row>
    <row r="20" spans="2:22" ht="102" customHeight="1" x14ac:dyDescent="0.25">
      <c r="B20" s="206" t="s">
        <v>78</v>
      </c>
      <c r="C20" s="206"/>
      <c r="D20" s="206"/>
      <c r="E20" s="206"/>
      <c r="F20" s="206"/>
      <c r="G20" s="206"/>
      <c r="H20" s="206"/>
      <c r="I20" s="206"/>
      <c r="J20" s="206"/>
      <c r="K20" s="206"/>
      <c r="L20" s="206"/>
      <c r="M20" s="206"/>
      <c r="N20" s="49"/>
      <c r="O20" s="49"/>
      <c r="P20" s="49"/>
      <c r="Q20" s="49"/>
      <c r="R20" s="49"/>
      <c r="S20" s="49"/>
      <c r="T20" s="49"/>
      <c r="U20" s="49"/>
      <c r="V20" s="49"/>
    </row>
    <row r="21" spans="2:22" x14ac:dyDescent="0.25">
      <c r="B21" s="205" t="s">
        <v>77</v>
      </c>
      <c r="C21" s="205"/>
      <c r="D21" s="205"/>
      <c r="E21" s="205"/>
      <c r="F21" s="205"/>
      <c r="G21" s="205"/>
      <c r="H21" s="2"/>
      <c r="I21" s="2"/>
      <c r="J21" s="2"/>
      <c r="K21" s="2"/>
      <c r="L21" s="2"/>
      <c r="M21" s="2"/>
    </row>
    <row r="23" spans="2:22" ht="15.75" x14ac:dyDescent="0.25">
      <c r="B23" s="121" t="s">
        <v>228</v>
      </c>
      <c r="C23" s="88"/>
      <c r="D23" s="88"/>
      <c r="E23" s="88"/>
      <c r="F23" s="88"/>
      <c r="G23" s="88"/>
      <c r="H23" s="88"/>
      <c r="I23" s="88"/>
      <c r="J23" s="88"/>
      <c r="K23" s="88"/>
      <c r="L23" s="88"/>
      <c r="M23" s="88"/>
      <c r="N23" s="88"/>
      <c r="O23" s="88"/>
    </row>
    <row r="24" spans="2:22" ht="244.5" customHeight="1" x14ac:dyDescent="0.25">
      <c r="B24" s="203" t="s">
        <v>229</v>
      </c>
      <c r="C24" s="203"/>
      <c r="D24" s="203"/>
      <c r="E24" s="203"/>
      <c r="F24" s="203"/>
      <c r="G24" s="203"/>
      <c r="H24" s="203"/>
      <c r="I24" s="203"/>
      <c r="J24" s="203"/>
      <c r="K24" s="203"/>
      <c r="L24" s="203"/>
      <c r="M24" s="203"/>
      <c r="N24" s="203"/>
      <c r="O24" s="203"/>
    </row>
    <row r="25" spans="2:22" x14ac:dyDescent="0.25">
      <c r="B25" s="204" t="s">
        <v>230</v>
      </c>
      <c r="C25" s="204"/>
      <c r="D25" s="204"/>
      <c r="E25" s="204"/>
      <c r="F25" s="204"/>
      <c r="G25" s="204"/>
      <c r="H25" s="204"/>
      <c r="I25" s="204"/>
      <c r="J25" s="204"/>
      <c r="K25" s="204"/>
      <c r="L25" s="204"/>
      <c r="M25" s="204"/>
      <c r="N25" s="204"/>
      <c r="O25" s="88"/>
    </row>
  </sheetData>
  <mergeCells count="17">
    <mergeCell ref="C15:S15"/>
    <mergeCell ref="B24:O24"/>
    <mergeCell ref="B25:N25"/>
    <mergeCell ref="N2:O2"/>
    <mergeCell ref="B21:G21"/>
    <mergeCell ref="B20:M20"/>
    <mergeCell ref="B6:M6"/>
    <mergeCell ref="B7:O7"/>
    <mergeCell ref="B8:S8"/>
    <mergeCell ref="B9:S9"/>
    <mergeCell ref="C10:S10"/>
    <mergeCell ref="B17:G17"/>
    <mergeCell ref="C16:S16"/>
    <mergeCell ref="C11:S11"/>
    <mergeCell ref="C12:S12"/>
    <mergeCell ref="B13:S13"/>
    <mergeCell ref="B14:S14"/>
  </mergeCells>
  <hyperlinks>
    <hyperlink ref="N2:O2" location="Contents!A1" display="Return to contents"/>
    <hyperlink ref="B21:G21" r:id="rId1" display="Further information about the NHMD can be found in the Data quality statement: National Hospital Morbidity Database 2014–15."/>
    <hyperlink ref="B25:N25" r:id="rId2" display="Further information can be found in Australian Aboriginal and Torres Strait Islander Health Survey: First results, 2012–13 (ABS cat. no. 4727.0.55.006)."/>
    <hyperlink ref="B17" r:id="rId3"/>
  </hyperlinks>
  <pageMargins left="0.7" right="0.7" top="0.75" bottom="0.75" header="0.3" footer="0.3"/>
  <pageSetup paperSize="9" orientation="portrait" r:id="rId4"/>
  <drawing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4"/>
  <sheetViews>
    <sheetView showGridLines="0" workbookViewId="0">
      <selection activeCell="C1" sqref="C1"/>
    </sheetView>
  </sheetViews>
  <sheetFormatPr defaultRowHeight="15" x14ac:dyDescent="0.25"/>
  <sheetData>
    <row r="1" spans="2:13" ht="15.75" thickBot="1" x14ac:dyDescent="0.3"/>
    <row r="2" spans="2:13" ht="16.5" thickTop="1" thickBot="1" x14ac:dyDescent="0.3">
      <c r="H2" s="155" t="s">
        <v>11</v>
      </c>
      <c r="I2" s="156"/>
    </row>
    <row r="3" spans="2:13" ht="15.75" thickTop="1" x14ac:dyDescent="0.25">
      <c r="F3" s="28"/>
      <c r="K3" s="47"/>
      <c r="L3" s="47"/>
      <c r="M3" s="2"/>
    </row>
    <row r="6" spans="2:13" s="44" customFormat="1" ht="50.1" customHeight="1" x14ac:dyDescent="0.25">
      <c r="B6" s="152" t="s">
        <v>26</v>
      </c>
      <c r="C6" s="152"/>
      <c r="D6" s="152"/>
      <c r="E6" s="152"/>
      <c r="F6" s="152"/>
      <c r="G6" s="152"/>
      <c r="H6" s="152"/>
      <c r="I6" s="152"/>
    </row>
    <row r="7" spans="2:13" x14ac:dyDescent="0.25">
      <c r="B7" s="21" t="s">
        <v>27</v>
      </c>
      <c r="C7" s="22" t="s">
        <v>28</v>
      </c>
    </row>
    <row r="8" spans="2:13" x14ac:dyDescent="0.25">
      <c r="B8" s="23" t="s">
        <v>29</v>
      </c>
      <c r="C8" s="24" t="s">
        <v>30</v>
      </c>
    </row>
    <row r="9" spans="2:13" x14ac:dyDescent="0.25">
      <c r="B9" s="21" t="s">
        <v>31</v>
      </c>
      <c r="C9" s="22" t="s">
        <v>24</v>
      </c>
    </row>
    <row r="10" spans="2:13" x14ac:dyDescent="0.25">
      <c r="B10" s="23" t="s">
        <v>32</v>
      </c>
      <c r="C10" s="24" t="s">
        <v>25</v>
      </c>
    </row>
    <row r="11" spans="2:13" x14ac:dyDescent="0.25">
      <c r="B11" s="21"/>
      <c r="C11" s="22"/>
    </row>
    <row r="12" spans="2:13" x14ac:dyDescent="0.25">
      <c r="B12" s="21"/>
      <c r="C12" s="22"/>
    </row>
    <row r="13" spans="2:13" x14ac:dyDescent="0.25">
      <c r="B13" s="21"/>
      <c r="C13" s="22"/>
    </row>
    <row r="14" spans="2:13" x14ac:dyDescent="0.25">
      <c r="B14" s="21"/>
      <c r="C14" s="22"/>
    </row>
  </sheetData>
  <mergeCells count="2">
    <mergeCell ref="H2:I2"/>
    <mergeCell ref="B6:I6"/>
  </mergeCells>
  <hyperlinks>
    <hyperlink ref="H2:I2" location="Contents!A1" display="Return to contents"/>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0"/>
  <sheetViews>
    <sheetView showGridLines="0" workbookViewId="0">
      <selection activeCell="C1" sqref="C1"/>
    </sheetView>
  </sheetViews>
  <sheetFormatPr defaultRowHeight="15" x14ac:dyDescent="0.25"/>
  <cols>
    <col min="1" max="1" width="9.140625" style="28"/>
    <col min="2" max="2" width="19.85546875" customWidth="1"/>
  </cols>
  <sheetData>
    <row r="2" spans="1:11" ht="15.75" thickBot="1" x14ac:dyDescent="0.3">
      <c r="J2" s="13"/>
      <c r="K2" s="13"/>
    </row>
    <row r="3" spans="1:11" ht="16.5" thickTop="1" thickBot="1" x14ac:dyDescent="0.3">
      <c r="J3" s="155" t="s">
        <v>11</v>
      </c>
      <c r="K3" s="156"/>
    </row>
    <row r="4" spans="1:11" ht="15.75" thickTop="1" x14ac:dyDescent="0.25"/>
    <row r="5" spans="1:11" s="88" customFormat="1" x14ac:dyDescent="0.25"/>
    <row r="6" spans="1:11" ht="34.5" customHeight="1" x14ac:dyDescent="0.25">
      <c r="A6" s="2"/>
      <c r="B6" s="158" t="s">
        <v>88</v>
      </c>
      <c r="C6" s="158"/>
      <c r="D6" s="158"/>
      <c r="E6" s="159"/>
      <c r="F6" s="159"/>
      <c r="G6" s="159"/>
      <c r="H6" s="159"/>
      <c r="I6" s="2"/>
      <c r="J6" s="2"/>
    </row>
    <row r="7" spans="1:11" x14ac:dyDescent="0.25">
      <c r="A7" s="2"/>
      <c r="B7" s="3"/>
      <c r="C7" s="160" t="s">
        <v>1</v>
      </c>
      <c r="D7" s="160"/>
      <c r="E7" s="160" t="s">
        <v>2</v>
      </c>
      <c r="F7" s="161"/>
      <c r="G7" s="160" t="s">
        <v>3</v>
      </c>
      <c r="H7" s="161"/>
      <c r="I7" s="2"/>
      <c r="J7" s="2"/>
    </row>
    <row r="8" spans="1:11" x14ac:dyDescent="0.25">
      <c r="A8" s="2"/>
      <c r="B8" s="62" t="s">
        <v>4</v>
      </c>
      <c r="C8" s="109" t="s">
        <v>5</v>
      </c>
      <c r="D8" s="110" t="s">
        <v>6</v>
      </c>
      <c r="E8" s="110" t="s">
        <v>5</v>
      </c>
      <c r="F8" s="110" t="s">
        <v>6</v>
      </c>
      <c r="G8" s="110" t="s">
        <v>5</v>
      </c>
      <c r="H8" s="110" t="s">
        <v>6</v>
      </c>
      <c r="I8" s="2"/>
      <c r="J8" s="2"/>
    </row>
    <row r="9" spans="1:11" x14ac:dyDescent="0.25">
      <c r="A9" s="2"/>
      <c r="B9" s="63" t="s">
        <v>231</v>
      </c>
      <c r="C9" s="111">
        <v>0.2</v>
      </c>
      <c r="D9" s="112" t="s">
        <v>106</v>
      </c>
      <c r="E9" s="111">
        <v>0.3</v>
      </c>
      <c r="F9" s="112" t="s">
        <v>99</v>
      </c>
      <c r="G9" s="111">
        <v>0.3</v>
      </c>
      <c r="H9" s="112" t="s">
        <v>102</v>
      </c>
      <c r="I9" s="2"/>
      <c r="J9" s="2"/>
    </row>
    <row r="10" spans="1:11" ht="15" customHeight="1" x14ac:dyDescent="0.25">
      <c r="A10" s="2"/>
      <c r="B10" s="64" t="s">
        <v>90</v>
      </c>
      <c r="C10" s="111">
        <v>0.8</v>
      </c>
      <c r="D10" s="112" t="s">
        <v>95</v>
      </c>
      <c r="E10" s="111">
        <v>4.4000000000000004</v>
      </c>
      <c r="F10" s="112" t="s">
        <v>107</v>
      </c>
      <c r="G10" s="111">
        <v>2.7</v>
      </c>
      <c r="H10" s="112" t="s">
        <v>103</v>
      </c>
      <c r="I10" s="2"/>
      <c r="J10" s="2"/>
    </row>
    <row r="11" spans="1:11" x14ac:dyDescent="0.25">
      <c r="A11" s="2"/>
      <c r="B11" s="64" t="s">
        <v>91</v>
      </c>
      <c r="C11" s="111">
        <v>3.2</v>
      </c>
      <c r="D11" s="112" t="s">
        <v>96</v>
      </c>
      <c r="E11" s="111">
        <v>13</v>
      </c>
      <c r="F11" s="112" t="s">
        <v>100</v>
      </c>
      <c r="G11" s="111">
        <v>8.1999999999999993</v>
      </c>
      <c r="H11" s="112" t="s">
        <v>104</v>
      </c>
      <c r="I11" s="2"/>
      <c r="J11" s="2"/>
    </row>
    <row r="12" spans="1:11" s="28" customFormat="1" x14ac:dyDescent="0.25">
      <c r="A12" s="2"/>
      <c r="B12" s="64" t="s">
        <v>92</v>
      </c>
      <c r="C12" s="111">
        <v>3.2</v>
      </c>
      <c r="D12" s="112" t="s">
        <v>97</v>
      </c>
      <c r="E12" s="111">
        <v>21.1</v>
      </c>
      <c r="F12" s="112" t="s">
        <v>175</v>
      </c>
      <c r="G12" s="111">
        <v>12.4</v>
      </c>
      <c r="H12" s="112" t="s">
        <v>105</v>
      </c>
      <c r="I12" s="2"/>
      <c r="J12" s="2"/>
    </row>
    <row r="13" spans="1:11" s="28" customFormat="1" x14ac:dyDescent="0.25">
      <c r="A13" s="2"/>
      <c r="B13" s="64" t="s">
        <v>93</v>
      </c>
      <c r="C13" s="111">
        <v>10.08068499644</v>
      </c>
      <c r="D13" s="112" t="s">
        <v>98</v>
      </c>
      <c r="E13" s="111">
        <v>29.2</v>
      </c>
      <c r="F13" s="112" t="s">
        <v>101</v>
      </c>
      <c r="G13" s="111">
        <v>20.484430640683001</v>
      </c>
      <c r="H13" s="112" t="s">
        <v>176</v>
      </c>
      <c r="I13" s="2"/>
      <c r="J13" s="2"/>
    </row>
    <row r="14" spans="1:11" x14ac:dyDescent="0.25">
      <c r="A14" s="2"/>
      <c r="B14" s="19" t="s">
        <v>56</v>
      </c>
      <c r="C14" s="111">
        <v>1.4347869359650001</v>
      </c>
      <c r="D14" s="112" t="s">
        <v>108</v>
      </c>
      <c r="E14" s="111">
        <v>6.2</v>
      </c>
      <c r="F14" s="112" t="s">
        <v>109</v>
      </c>
      <c r="G14" s="111">
        <v>3.8</v>
      </c>
      <c r="H14" s="112" t="s">
        <v>110</v>
      </c>
      <c r="I14" s="2"/>
      <c r="J14" s="2"/>
    </row>
    <row r="15" spans="1:11" x14ac:dyDescent="0.25">
      <c r="A15" s="2"/>
      <c r="B15" s="38" t="s">
        <v>94</v>
      </c>
      <c r="C15" s="113">
        <v>1.3</v>
      </c>
      <c r="D15" s="109" t="s">
        <v>111</v>
      </c>
      <c r="E15" s="113">
        <v>5.2</v>
      </c>
      <c r="F15" s="109" t="s">
        <v>112</v>
      </c>
      <c r="G15" s="113">
        <v>3.3</v>
      </c>
      <c r="H15" s="109" t="s">
        <v>113</v>
      </c>
      <c r="I15" s="2"/>
      <c r="J15" s="2"/>
    </row>
    <row r="16" spans="1:11" ht="24.75" customHeight="1" x14ac:dyDescent="0.25">
      <c r="A16" s="2"/>
      <c r="B16" s="154" t="s">
        <v>7</v>
      </c>
      <c r="C16" s="157"/>
      <c r="D16" s="157"/>
      <c r="E16" s="157"/>
      <c r="F16" s="157"/>
      <c r="G16" s="157"/>
      <c r="H16" s="157"/>
      <c r="I16" s="2"/>
      <c r="J16" s="2"/>
    </row>
    <row r="17" spans="1:10" ht="26.25" customHeight="1" x14ac:dyDescent="0.25">
      <c r="A17" s="2"/>
      <c r="B17" s="154" t="s">
        <v>232</v>
      </c>
      <c r="C17" s="154"/>
      <c r="D17" s="154"/>
      <c r="E17" s="154"/>
      <c r="F17" s="154"/>
      <c r="G17" s="154"/>
      <c r="H17" s="154"/>
      <c r="I17" s="2"/>
      <c r="J17" s="2"/>
    </row>
    <row r="18" spans="1:10" s="88" customFormat="1" ht="39" customHeight="1" x14ac:dyDescent="0.25">
      <c r="A18" s="2"/>
      <c r="B18" s="153" t="s">
        <v>263</v>
      </c>
      <c r="C18" s="153"/>
      <c r="D18" s="153"/>
      <c r="E18" s="153"/>
      <c r="F18" s="153"/>
      <c r="G18" s="153"/>
      <c r="H18" s="153"/>
      <c r="I18" s="2"/>
      <c r="J18" s="2"/>
    </row>
    <row r="19" spans="1:10" x14ac:dyDescent="0.25">
      <c r="A19" s="2"/>
      <c r="B19" s="4" t="s">
        <v>89</v>
      </c>
      <c r="C19" s="2"/>
      <c r="D19" s="2"/>
      <c r="E19" s="2"/>
      <c r="F19" s="2"/>
      <c r="G19" s="2"/>
      <c r="H19" s="2"/>
      <c r="I19" s="2"/>
      <c r="J19" s="2"/>
    </row>
    <row r="20" spans="1:10" x14ac:dyDescent="0.25">
      <c r="A20" s="2"/>
      <c r="B20" s="2"/>
      <c r="C20" s="2"/>
      <c r="D20" s="2"/>
      <c r="E20" s="2"/>
      <c r="F20" s="2"/>
      <c r="G20" s="2"/>
      <c r="H20" s="2"/>
      <c r="I20" s="2"/>
      <c r="J20" s="2"/>
    </row>
  </sheetData>
  <mergeCells count="8">
    <mergeCell ref="B18:H18"/>
    <mergeCell ref="B17:H17"/>
    <mergeCell ref="J3:K3"/>
    <mergeCell ref="B16:H16"/>
    <mergeCell ref="B6:H6"/>
    <mergeCell ref="C7:D7"/>
    <mergeCell ref="E7:F7"/>
    <mergeCell ref="G7:H7"/>
  </mergeCells>
  <hyperlinks>
    <hyperlink ref="J3:K3" location="Contents!A1" display="Return to contents"/>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21"/>
  <sheetViews>
    <sheetView showGridLines="0" workbookViewId="0">
      <selection activeCell="C1" sqref="C1"/>
    </sheetView>
  </sheetViews>
  <sheetFormatPr defaultRowHeight="15" x14ac:dyDescent="0.25"/>
  <cols>
    <col min="2" max="2" width="24.85546875" customWidth="1"/>
    <col min="11" max="11" width="6.42578125" style="88" customWidth="1"/>
    <col min="12" max="12" width="7.140625" customWidth="1"/>
    <col min="14" max="14" width="9.140625" style="88"/>
    <col min="17" max="17" width="9.140625" style="88"/>
  </cols>
  <sheetData>
    <row r="2" spans="2:19" ht="15.75" thickBot="1" x14ac:dyDescent="0.3">
      <c r="M2" s="14"/>
      <c r="O2" s="14"/>
    </row>
    <row r="3" spans="2:19" ht="16.5" thickTop="1" thickBot="1" x14ac:dyDescent="0.3">
      <c r="J3" s="155" t="s">
        <v>11</v>
      </c>
      <c r="K3" s="168"/>
      <c r="L3" s="156"/>
    </row>
    <row r="4" spans="2:19" s="88" customFormat="1" ht="15.75" thickTop="1" x14ac:dyDescent="0.25">
      <c r="J4" s="213"/>
      <c r="K4" s="213"/>
      <c r="L4" s="214"/>
    </row>
    <row r="5" spans="2:19" s="88" customFormat="1" x14ac:dyDescent="0.25">
      <c r="J5" s="213"/>
      <c r="K5" s="213"/>
      <c r="L5" s="214"/>
    </row>
    <row r="6" spans="2:19" ht="19.5" customHeight="1" x14ac:dyDescent="0.25">
      <c r="B6" s="165" t="s">
        <v>58</v>
      </c>
      <c r="C6" s="165"/>
      <c r="D6" s="165"/>
      <c r="E6" s="166"/>
      <c r="F6" s="166"/>
      <c r="G6" s="166"/>
      <c r="H6" s="166"/>
      <c r="I6" s="167"/>
      <c r="J6" s="167"/>
      <c r="K6" s="85"/>
      <c r="L6" s="5"/>
    </row>
    <row r="7" spans="2:19" ht="17.25" customHeight="1" x14ac:dyDescent="0.25">
      <c r="B7" s="34"/>
      <c r="C7" s="27" t="s">
        <v>8</v>
      </c>
      <c r="D7" s="39"/>
      <c r="E7" s="27" t="s">
        <v>9</v>
      </c>
      <c r="F7" s="35"/>
      <c r="G7" s="27" t="s">
        <v>3</v>
      </c>
      <c r="H7" s="35"/>
      <c r="I7" s="8"/>
      <c r="K7"/>
      <c r="N7"/>
      <c r="Q7"/>
    </row>
    <row r="8" spans="2:19" ht="18" customHeight="1" x14ac:dyDescent="0.25">
      <c r="B8" s="6"/>
      <c r="C8" s="114" t="s">
        <v>5</v>
      </c>
      <c r="D8" s="115" t="s">
        <v>237</v>
      </c>
      <c r="E8" s="115" t="s">
        <v>5</v>
      </c>
      <c r="F8" s="115" t="s">
        <v>237</v>
      </c>
      <c r="G8" s="115" t="s">
        <v>5</v>
      </c>
      <c r="H8" s="115" t="s">
        <v>237</v>
      </c>
      <c r="I8" s="8"/>
      <c r="K8"/>
      <c r="N8"/>
      <c r="Q8"/>
    </row>
    <row r="9" spans="2:19" s="88" customFormat="1" ht="18" customHeight="1" x14ac:dyDescent="0.25">
      <c r="B9" s="11" t="s">
        <v>166</v>
      </c>
      <c r="C9" s="97">
        <v>0.7</v>
      </c>
      <c r="D9" s="96" t="s">
        <v>189</v>
      </c>
      <c r="E9" s="98">
        <v>2.4</v>
      </c>
      <c r="F9" s="96" t="s">
        <v>190</v>
      </c>
      <c r="G9" s="98">
        <v>1.5</v>
      </c>
      <c r="H9" s="96" t="s">
        <v>191</v>
      </c>
      <c r="I9" s="8"/>
      <c r="J9"/>
      <c r="K9"/>
      <c r="L9"/>
      <c r="M9"/>
      <c r="N9"/>
      <c r="O9"/>
      <c r="P9"/>
      <c r="Q9"/>
      <c r="R9"/>
      <c r="S9"/>
    </row>
    <row r="10" spans="2:19" s="88" customFormat="1" ht="18" customHeight="1" x14ac:dyDescent="0.25">
      <c r="B10" s="87" t="s">
        <v>238</v>
      </c>
      <c r="C10" s="99">
        <v>1.3</v>
      </c>
      <c r="D10" s="96" t="s">
        <v>192</v>
      </c>
      <c r="E10" s="99">
        <v>5.4</v>
      </c>
      <c r="F10" s="96" t="s">
        <v>193</v>
      </c>
      <c r="G10" s="99">
        <v>3.3</v>
      </c>
      <c r="H10" s="96" t="s">
        <v>194</v>
      </c>
      <c r="I10" s="8"/>
      <c r="J10"/>
      <c r="K10"/>
      <c r="L10"/>
      <c r="M10"/>
      <c r="N10"/>
      <c r="O10"/>
      <c r="P10"/>
      <c r="Q10"/>
      <c r="R10"/>
      <c r="S10"/>
    </row>
    <row r="11" spans="2:19" s="88" customFormat="1" ht="18" customHeight="1" x14ac:dyDescent="0.25">
      <c r="B11" s="164" t="s">
        <v>188</v>
      </c>
      <c r="C11" s="164"/>
      <c r="D11" s="164"/>
      <c r="E11" s="164"/>
      <c r="F11" s="164"/>
      <c r="G11" s="164"/>
      <c r="H11" s="164"/>
      <c r="I11" s="8"/>
      <c r="J11"/>
      <c r="K11"/>
      <c r="L11"/>
      <c r="M11"/>
      <c r="N11"/>
      <c r="O11"/>
      <c r="P11"/>
      <c r="Q11"/>
      <c r="R11"/>
      <c r="S11"/>
    </row>
    <row r="12" spans="2:19" ht="15" customHeight="1" x14ac:dyDescent="0.25">
      <c r="B12" s="11" t="s">
        <v>166</v>
      </c>
      <c r="C12" s="89">
        <v>1.2</v>
      </c>
      <c r="D12" s="89" t="s">
        <v>179</v>
      </c>
      <c r="E12" s="89">
        <v>4.7</v>
      </c>
      <c r="F12" s="90" t="s">
        <v>181</v>
      </c>
      <c r="G12" s="91">
        <v>3</v>
      </c>
      <c r="H12" s="90" t="s">
        <v>183</v>
      </c>
      <c r="I12" s="8"/>
      <c r="K12"/>
      <c r="N12"/>
      <c r="Q12"/>
    </row>
    <row r="13" spans="2:19" x14ac:dyDescent="0.25">
      <c r="B13" s="87" t="s">
        <v>238</v>
      </c>
      <c r="C13" s="89" t="s">
        <v>185</v>
      </c>
      <c r="D13" s="89" t="s">
        <v>180</v>
      </c>
      <c r="E13" s="89">
        <v>4.5</v>
      </c>
      <c r="F13" s="90" t="s">
        <v>182</v>
      </c>
      <c r="G13" s="91">
        <v>3</v>
      </c>
      <c r="H13" s="90" t="s">
        <v>184</v>
      </c>
      <c r="I13" s="8"/>
      <c r="K13"/>
      <c r="N13"/>
      <c r="Q13"/>
    </row>
    <row r="14" spans="2:19" x14ac:dyDescent="0.25">
      <c r="B14" s="12" t="s">
        <v>239</v>
      </c>
      <c r="C14" s="92">
        <v>1.1000000000000001</v>
      </c>
      <c r="D14" s="92"/>
      <c r="E14" s="93">
        <v>1</v>
      </c>
      <c r="F14" s="94"/>
      <c r="G14" s="95">
        <v>1</v>
      </c>
      <c r="H14" s="94"/>
      <c r="I14" s="8"/>
      <c r="K14"/>
      <c r="N14"/>
      <c r="Q14"/>
    </row>
    <row r="15" spans="2:19" ht="19.5" customHeight="1" x14ac:dyDescent="0.25">
      <c r="B15" s="169" t="s">
        <v>186</v>
      </c>
      <c r="C15" s="169"/>
      <c r="D15" s="169"/>
      <c r="E15" s="169"/>
      <c r="F15" s="169"/>
      <c r="G15" s="169"/>
      <c r="H15" s="169"/>
      <c r="I15" s="8"/>
      <c r="J15" s="8"/>
      <c r="K15" s="8"/>
      <c r="L15" s="8"/>
    </row>
    <row r="16" spans="2:19" ht="27.75" customHeight="1" x14ac:dyDescent="0.25">
      <c r="B16" s="163" t="s">
        <v>240</v>
      </c>
      <c r="C16" s="163"/>
      <c r="D16" s="163"/>
      <c r="E16" s="163"/>
      <c r="F16" s="163"/>
      <c r="G16" s="163"/>
      <c r="H16" s="163"/>
      <c r="I16" s="84"/>
      <c r="J16" s="8"/>
      <c r="K16" s="8"/>
      <c r="L16" s="8"/>
    </row>
    <row r="17" spans="2:12" s="88" customFormat="1" ht="21.75" customHeight="1" x14ac:dyDescent="0.25">
      <c r="B17" s="163" t="s">
        <v>241</v>
      </c>
      <c r="C17" s="163"/>
      <c r="D17" s="163"/>
      <c r="E17" s="163"/>
      <c r="F17" s="163"/>
      <c r="G17" s="163"/>
      <c r="H17" s="163"/>
      <c r="I17" s="84"/>
      <c r="J17" s="8"/>
      <c r="K17" s="8"/>
      <c r="L17" s="8"/>
    </row>
    <row r="18" spans="2:12" ht="18" customHeight="1" x14ac:dyDescent="0.25">
      <c r="B18" s="170" t="s">
        <v>242</v>
      </c>
      <c r="C18" s="170"/>
      <c r="D18" s="170"/>
      <c r="E18" s="170"/>
      <c r="F18" s="170"/>
      <c r="G18" s="170"/>
      <c r="H18" s="170"/>
      <c r="I18" s="8"/>
      <c r="J18" s="8"/>
      <c r="K18" s="8"/>
      <c r="L18" s="8"/>
    </row>
    <row r="19" spans="2:12" ht="19.5" customHeight="1" x14ac:dyDescent="0.25">
      <c r="B19" s="162" t="s">
        <v>74</v>
      </c>
      <c r="C19" s="162"/>
      <c r="D19" s="162"/>
      <c r="E19" s="162"/>
      <c r="F19" s="162"/>
      <c r="G19" s="162"/>
      <c r="H19" s="162"/>
      <c r="I19" s="8"/>
      <c r="J19" s="8"/>
      <c r="K19" s="8"/>
      <c r="L19" s="8"/>
    </row>
    <row r="20" spans="2:12" ht="24.75" customHeight="1" x14ac:dyDescent="0.25">
      <c r="B20" s="163" t="s">
        <v>187</v>
      </c>
      <c r="C20" s="163"/>
      <c r="D20" s="163"/>
      <c r="E20" s="163"/>
      <c r="F20" s="163"/>
      <c r="G20" s="163"/>
      <c r="H20" s="163"/>
      <c r="I20" s="86"/>
      <c r="J20" s="8"/>
      <c r="K20" s="8"/>
      <c r="L20" s="8"/>
    </row>
    <row r="21" spans="2:12" x14ac:dyDescent="0.25">
      <c r="B21" s="10"/>
      <c r="C21" s="7"/>
      <c r="D21" s="7"/>
      <c r="E21" s="7"/>
      <c r="F21" s="9"/>
      <c r="G21" s="9"/>
      <c r="H21" s="9"/>
      <c r="I21" s="8"/>
    </row>
  </sheetData>
  <mergeCells count="9">
    <mergeCell ref="B19:H19"/>
    <mergeCell ref="B20:H20"/>
    <mergeCell ref="B11:H11"/>
    <mergeCell ref="B6:J6"/>
    <mergeCell ref="J3:L3"/>
    <mergeCell ref="B17:H17"/>
    <mergeCell ref="B16:H16"/>
    <mergeCell ref="B15:H15"/>
    <mergeCell ref="B18:H18"/>
  </mergeCells>
  <hyperlinks>
    <hyperlink ref="J3:L3" location="Contents!A1" display="Return to contents"/>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4"/>
  <sheetViews>
    <sheetView workbookViewId="0">
      <selection activeCell="C1" sqref="C1"/>
    </sheetView>
  </sheetViews>
  <sheetFormatPr defaultColWidth="8.85546875" defaultRowHeight="15" x14ac:dyDescent="0.25"/>
  <cols>
    <col min="1" max="1" width="8.85546875" style="65"/>
    <col min="2" max="2" width="23" style="65" customWidth="1"/>
    <col min="3" max="9" width="10.7109375" style="65" customWidth="1"/>
    <col min="10" max="255" width="8.85546875" style="65"/>
    <col min="256" max="256" width="23" style="65" customWidth="1"/>
    <col min="257" max="262" width="10.7109375" style="65" customWidth="1"/>
    <col min="263" max="511" width="8.85546875" style="65"/>
    <col min="512" max="512" width="23" style="65" customWidth="1"/>
    <col min="513" max="518" width="10.7109375" style="65" customWidth="1"/>
    <col min="519" max="767" width="8.85546875" style="65"/>
    <col min="768" max="768" width="23" style="65" customWidth="1"/>
    <col min="769" max="774" width="10.7109375" style="65" customWidth="1"/>
    <col min="775" max="1023" width="8.85546875" style="65"/>
    <col min="1024" max="1024" width="23" style="65" customWidth="1"/>
    <col min="1025" max="1030" width="10.7109375" style="65" customWidth="1"/>
    <col min="1031" max="1279" width="8.85546875" style="65"/>
    <col min="1280" max="1280" width="23" style="65" customWidth="1"/>
    <col min="1281" max="1286" width="10.7109375" style="65" customWidth="1"/>
    <col min="1287" max="1535" width="8.85546875" style="65"/>
    <col min="1536" max="1536" width="23" style="65" customWidth="1"/>
    <col min="1537" max="1542" width="10.7109375" style="65" customWidth="1"/>
    <col min="1543" max="1791" width="8.85546875" style="65"/>
    <col min="1792" max="1792" width="23" style="65" customWidth="1"/>
    <col min="1793" max="1798" width="10.7109375" style="65" customWidth="1"/>
    <col min="1799" max="2047" width="8.85546875" style="65"/>
    <col min="2048" max="2048" width="23" style="65" customWidth="1"/>
    <col min="2049" max="2054" width="10.7109375" style="65" customWidth="1"/>
    <col min="2055" max="2303" width="8.85546875" style="65"/>
    <col min="2304" max="2304" width="23" style="65" customWidth="1"/>
    <col min="2305" max="2310" width="10.7109375" style="65" customWidth="1"/>
    <col min="2311" max="2559" width="8.85546875" style="65"/>
    <col min="2560" max="2560" width="23" style="65" customWidth="1"/>
    <col min="2561" max="2566" width="10.7109375" style="65" customWidth="1"/>
    <col min="2567" max="2815" width="8.85546875" style="65"/>
    <col min="2816" max="2816" width="23" style="65" customWidth="1"/>
    <col min="2817" max="2822" width="10.7109375" style="65" customWidth="1"/>
    <col min="2823" max="3071" width="8.85546875" style="65"/>
    <col min="3072" max="3072" width="23" style="65" customWidth="1"/>
    <col min="3073" max="3078" width="10.7109375" style="65" customWidth="1"/>
    <col min="3079" max="3327" width="8.85546875" style="65"/>
    <col min="3328" max="3328" width="23" style="65" customWidth="1"/>
    <col min="3329" max="3334" width="10.7109375" style="65" customWidth="1"/>
    <col min="3335" max="3583" width="8.85546875" style="65"/>
    <col min="3584" max="3584" width="23" style="65" customWidth="1"/>
    <col min="3585" max="3590" width="10.7109375" style="65" customWidth="1"/>
    <col min="3591" max="3839" width="8.85546875" style="65"/>
    <col min="3840" max="3840" width="23" style="65" customWidth="1"/>
    <col min="3841" max="3846" width="10.7109375" style="65" customWidth="1"/>
    <col min="3847" max="4095" width="8.85546875" style="65"/>
    <col min="4096" max="4096" width="23" style="65" customWidth="1"/>
    <col min="4097" max="4102" width="10.7109375" style="65" customWidth="1"/>
    <col min="4103" max="4351" width="8.85546875" style="65"/>
    <col min="4352" max="4352" width="23" style="65" customWidth="1"/>
    <col min="4353" max="4358" width="10.7109375" style="65" customWidth="1"/>
    <col min="4359" max="4607" width="8.85546875" style="65"/>
    <col min="4608" max="4608" width="23" style="65" customWidth="1"/>
    <col min="4609" max="4614" width="10.7109375" style="65" customWidth="1"/>
    <col min="4615" max="4863" width="8.85546875" style="65"/>
    <col min="4864" max="4864" width="23" style="65" customWidth="1"/>
    <col min="4865" max="4870" width="10.7109375" style="65" customWidth="1"/>
    <col min="4871" max="5119" width="8.85546875" style="65"/>
    <col min="5120" max="5120" width="23" style="65" customWidth="1"/>
    <col min="5121" max="5126" width="10.7109375" style="65" customWidth="1"/>
    <col min="5127" max="5375" width="8.85546875" style="65"/>
    <col min="5376" max="5376" width="23" style="65" customWidth="1"/>
    <col min="5377" max="5382" width="10.7109375" style="65" customWidth="1"/>
    <col min="5383" max="5631" width="8.85546875" style="65"/>
    <col min="5632" max="5632" width="23" style="65" customWidth="1"/>
    <col min="5633" max="5638" width="10.7109375" style="65" customWidth="1"/>
    <col min="5639" max="5887" width="8.85546875" style="65"/>
    <col min="5888" max="5888" width="23" style="65" customWidth="1"/>
    <col min="5889" max="5894" width="10.7109375" style="65" customWidth="1"/>
    <col min="5895" max="6143" width="8.85546875" style="65"/>
    <col min="6144" max="6144" width="23" style="65" customWidth="1"/>
    <col min="6145" max="6150" width="10.7109375" style="65" customWidth="1"/>
    <col min="6151" max="6399" width="8.85546875" style="65"/>
    <col min="6400" max="6400" width="23" style="65" customWidth="1"/>
    <col min="6401" max="6406" width="10.7109375" style="65" customWidth="1"/>
    <col min="6407" max="6655" width="8.85546875" style="65"/>
    <col min="6656" max="6656" width="23" style="65" customWidth="1"/>
    <col min="6657" max="6662" width="10.7109375" style="65" customWidth="1"/>
    <col min="6663" max="6911" width="8.85546875" style="65"/>
    <col min="6912" max="6912" width="23" style="65" customWidth="1"/>
    <col min="6913" max="6918" width="10.7109375" style="65" customWidth="1"/>
    <col min="6919" max="7167" width="8.85546875" style="65"/>
    <col min="7168" max="7168" width="23" style="65" customWidth="1"/>
    <col min="7169" max="7174" width="10.7109375" style="65" customWidth="1"/>
    <col min="7175" max="7423" width="8.85546875" style="65"/>
    <col min="7424" max="7424" width="23" style="65" customWidth="1"/>
    <col min="7425" max="7430" width="10.7109375" style="65" customWidth="1"/>
    <col min="7431" max="7679" width="8.85546875" style="65"/>
    <col min="7680" max="7680" width="23" style="65" customWidth="1"/>
    <col min="7681" max="7686" width="10.7109375" style="65" customWidth="1"/>
    <col min="7687" max="7935" width="8.85546875" style="65"/>
    <col min="7936" max="7936" width="23" style="65" customWidth="1"/>
    <col min="7937" max="7942" width="10.7109375" style="65" customWidth="1"/>
    <col min="7943" max="8191" width="8.85546875" style="65"/>
    <col min="8192" max="8192" width="23" style="65" customWidth="1"/>
    <col min="8193" max="8198" width="10.7109375" style="65" customWidth="1"/>
    <col min="8199" max="8447" width="8.85546875" style="65"/>
    <col min="8448" max="8448" width="23" style="65" customWidth="1"/>
    <col min="8449" max="8454" width="10.7109375" style="65" customWidth="1"/>
    <col min="8455" max="8703" width="8.85546875" style="65"/>
    <col min="8704" max="8704" width="23" style="65" customWidth="1"/>
    <col min="8705" max="8710" width="10.7109375" style="65" customWidth="1"/>
    <col min="8711" max="8959" width="8.85546875" style="65"/>
    <col min="8960" max="8960" width="23" style="65" customWidth="1"/>
    <col min="8961" max="8966" width="10.7109375" style="65" customWidth="1"/>
    <col min="8967" max="9215" width="8.85546875" style="65"/>
    <col min="9216" max="9216" width="23" style="65" customWidth="1"/>
    <col min="9217" max="9222" width="10.7109375" style="65" customWidth="1"/>
    <col min="9223" max="9471" width="8.85546875" style="65"/>
    <col min="9472" max="9472" width="23" style="65" customWidth="1"/>
    <col min="9473" max="9478" width="10.7109375" style="65" customWidth="1"/>
    <col min="9479" max="9727" width="8.85546875" style="65"/>
    <col min="9728" max="9728" width="23" style="65" customWidth="1"/>
    <col min="9729" max="9734" width="10.7109375" style="65" customWidth="1"/>
    <col min="9735" max="9983" width="8.85546875" style="65"/>
    <col min="9984" max="9984" width="23" style="65" customWidth="1"/>
    <col min="9985" max="9990" width="10.7109375" style="65" customWidth="1"/>
    <col min="9991" max="10239" width="8.85546875" style="65"/>
    <col min="10240" max="10240" width="23" style="65" customWidth="1"/>
    <col min="10241" max="10246" width="10.7109375" style="65" customWidth="1"/>
    <col min="10247" max="10495" width="8.85546875" style="65"/>
    <col min="10496" max="10496" width="23" style="65" customWidth="1"/>
    <col min="10497" max="10502" width="10.7109375" style="65" customWidth="1"/>
    <col min="10503" max="10751" width="8.85546875" style="65"/>
    <col min="10752" max="10752" width="23" style="65" customWidth="1"/>
    <col min="10753" max="10758" width="10.7109375" style="65" customWidth="1"/>
    <col min="10759" max="11007" width="8.85546875" style="65"/>
    <col min="11008" max="11008" width="23" style="65" customWidth="1"/>
    <col min="11009" max="11014" width="10.7109375" style="65" customWidth="1"/>
    <col min="11015" max="11263" width="8.85546875" style="65"/>
    <col min="11264" max="11264" width="23" style="65" customWidth="1"/>
    <col min="11265" max="11270" width="10.7109375" style="65" customWidth="1"/>
    <col min="11271" max="11519" width="8.85546875" style="65"/>
    <col min="11520" max="11520" width="23" style="65" customWidth="1"/>
    <col min="11521" max="11526" width="10.7109375" style="65" customWidth="1"/>
    <col min="11527" max="11775" width="8.85546875" style="65"/>
    <col min="11776" max="11776" width="23" style="65" customWidth="1"/>
    <col min="11777" max="11782" width="10.7109375" style="65" customWidth="1"/>
    <col min="11783" max="12031" width="8.85546875" style="65"/>
    <col min="12032" max="12032" width="23" style="65" customWidth="1"/>
    <col min="12033" max="12038" width="10.7109375" style="65" customWidth="1"/>
    <col min="12039" max="12287" width="8.85546875" style="65"/>
    <col min="12288" max="12288" width="23" style="65" customWidth="1"/>
    <col min="12289" max="12294" width="10.7109375" style="65" customWidth="1"/>
    <col min="12295" max="12543" width="8.85546875" style="65"/>
    <col min="12544" max="12544" width="23" style="65" customWidth="1"/>
    <col min="12545" max="12550" width="10.7109375" style="65" customWidth="1"/>
    <col min="12551" max="12799" width="8.85546875" style="65"/>
    <col min="12800" max="12800" width="23" style="65" customWidth="1"/>
    <col min="12801" max="12806" width="10.7109375" style="65" customWidth="1"/>
    <col min="12807" max="13055" width="8.85546875" style="65"/>
    <col min="13056" max="13056" width="23" style="65" customWidth="1"/>
    <col min="13057" max="13062" width="10.7109375" style="65" customWidth="1"/>
    <col min="13063" max="13311" width="8.85546875" style="65"/>
    <col min="13312" max="13312" width="23" style="65" customWidth="1"/>
    <col min="13313" max="13318" width="10.7109375" style="65" customWidth="1"/>
    <col min="13319" max="13567" width="8.85546875" style="65"/>
    <col min="13568" max="13568" width="23" style="65" customWidth="1"/>
    <col min="13569" max="13574" width="10.7109375" style="65" customWidth="1"/>
    <col min="13575" max="13823" width="8.85546875" style="65"/>
    <col min="13824" max="13824" width="23" style="65" customWidth="1"/>
    <col min="13825" max="13830" width="10.7109375" style="65" customWidth="1"/>
    <col min="13831" max="14079" width="8.85546875" style="65"/>
    <col min="14080" max="14080" width="23" style="65" customWidth="1"/>
    <col min="14081" max="14086" width="10.7109375" style="65" customWidth="1"/>
    <col min="14087" max="14335" width="8.85546875" style="65"/>
    <col min="14336" max="14336" width="23" style="65" customWidth="1"/>
    <col min="14337" max="14342" width="10.7109375" style="65" customWidth="1"/>
    <col min="14343" max="14591" width="8.85546875" style="65"/>
    <col min="14592" max="14592" width="23" style="65" customWidth="1"/>
    <col min="14593" max="14598" width="10.7109375" style="65" customWidth="1"/>
    <col min="14599" max="14847" width="8.85546875" style="65"/>
    <col min="14848" max="14848" width="23" style="65" customWidth="1"/>
    <col min="14849" max="14854" width="10.7109375" style="65" customWidth="1"/>
    <col min="14855" max="15103" width="8.85546875" style="65"/>
    <col min="15104" max="15104" width="23" style="65" customWidth="1"/>
    <col min="15105" max="15110" width="10.7109375" style="65" customWidth="1"/>
    <col min="15111" max="15359" width="8.85546875" style="65"/>
    <col min="15360" max="15360" width="23" style="65" customWidth="1"/>
    <col min="15361" max="15366" width="10.7109375" style="65" customWidth="1"/>
    <col min="15367" max="15615" width="8.85546875" style="65"/>
    <col min="15616" max="15616" width="23" style="65" customWidth="1"/>
    <col min="15617" max="15622" width="10.7109375" style="65" customWidth="1"/>
    <col min="15623" max="15871" width="8.85546875" style="65"/>
    <col min="15872" max="15872" width="23" style="65" customWidth="1"/>
    <col min="15873" max="15878" width="10.7109375" style="65" customWidth="1"/>
    <col min="15879" max="16127" width="8.85546875" style="65"/>
    <col min="16128" max="16128" width="23" style="65" customWidth="1"/>
    <col min="16129" max="16134" width="10.7109375" style="65" customWidth="1"/>
    <col min="16135" max="16384" width="8.85546875" style="65"/>
  </cols>
  <sheetData>
    <row r="2" spans="2:11" ht="15.75" thickBot="1" x14ac:dyDescent="0.3"/>
    <row r="3" spans="2:11" ht="16.5" thickTop="1" thickBot="1" x14ac:dyDescent="0.3">
      <c r="J3" s="172" t="s">
        <v>11</v>
      </c>
      <c r="K3" s="173"/>
    </row>
    <row r="4" spans="2:11" ht="15.75" thickTop="1" x14ac:dyDescent="0.25"/>
    <row r="6" spans="2:11" ht="33" customHeight="1" x14ac:dyDescent="0.25">
      <c r="B6" s="176" t="s">
        <v>248</v>
      </c>
      <c r="C6" s="176"/>
      <c r="D6" s="176"/>
      <c r="E6" s="176"/>
      <c r="F6" s="176"/>
      <c r="G6" s="176"/>
      <c r="H6" s="176"/>
      <c r="I6" s="137"/>
    </row>
    <row r="7" spans="2:11" x14ac:dyDescent="0.25">
      <c r="B7" s="79"/>
      <c r="C7" s="174" t="s">
        <v>250</v>
      </c>
      <c r="D7" s="174"/>
      <c r="E7" s="174" t="s">
        <v>251</v>
      </c>
      <c r="F7" s="174"/>
      <c r="G7" s="174" t="s">
        <v>3</v>
      </c>
      <c r="H7" s="174"/>
      <c r="I7" s="135"/>
    </row>
    <row r="8" spans="2:11" x14ac:dyDescent="0.25">
      <c r="B8" s="61" t="s">
        <v>167</v>
      </c>
      <c r="C8" s="100" t="s">
        <v>5</v>
      </c>
      <c r="D8" s="102" t="s">
        <v>6</v>
      </c>
      <c r="E8" s="102" t="s">
        <v>5</v>
      </c>
      <c r="F8" s="102" t="s">
        <v>6</v>
      </c>
      <c r="G8" s="102" t="s">
        <v>5</v>
      </c>
      <c r="H8" s="102" t="s">
        <v>6</v>
      </c>
      <c r="I8" s="136"/>
    </row>
    <row r="9" spans="2:11" x14ac:dyDescent="0.25">
      <c r="B9" s="82" t="s">
        <v>168</v>
      </c>
      <c r="C9" s="116"/>
      <c r="D9" s="116"/>
      <c r="E9" s="116"/>
      <c r="F9" s="117"/>
      <c r="G9" s="117"/>
      <c r="H9" s="117"/>
      <c r="I9" s="117"/>
    </row>
    <row r="10" spans="2:11" x14ac:dyDescent="0.25">
      <c r="B10" s="71" t="s">
        <v>169</v>
      </c>
      <c r="C10" s="116">
        <v>3.4</v>
      </c>
      <c r="D10" s="116" t="s">
        <v>195</v>
      </c>
      <c r="E10" s="116">
        <v>13.8</v>
      </c>
      <c r="F10" s="117" t="s">
        <v>198</v>
      </c>
      <c r="G10" s="116">
        <v>8.8000000000000007</v>
      </c>
      <c r="H10" s="117" t="s">
        <v>201</v>
      </c>
      <c r="I10" s="117"/>
    </row>
    <row r="11" spans="2:11" x14ac:dyDescent="0.25">
      <c r="B11" s="71" t="s">
        <v>170</v>
      </c>
      <c r="C11" s="116">
        <v>3.5</v>
      </c>
      <c r="D11" s="117" t="s">
        <v>196</v>
      </c>
      <c r="E11" s="116">
        <v>14.9</v>
      </c>
      <c r="F11" s="117" t="s">
        <v>199</v>
      </c>
      <c r="G11" s="116">
        <v>9.5</v>
      </c>
      <c r="H11" s="117" t="s">
        <v>215</v>
      </c>
      <c r="I11" s="117"/>
    </row>
    <row r="12" spans="2:11" x14ac:dyDescent="0.25">
      <c r="B12" s="71" t="s">
        <v>171</v>
      </c>
      <c r="C12" s="116">
        <v>2.9</v>
      </c>
      <c r="D12" s="116" t="s">
        <v>197</v>
      </c>
      <c r="E12" s="116">
        <v>13</v>
      </c>
      <c r="F12" s="117" t="s">
        <v>200</v>
      </c>
      <c r="G12" s="116">
        <v>7.9</v>
      </c>
      <c r="H12" s="117" t="s">
        <v>202</v>
      </c>
      <c r="I12" s="117"/>
    </row>
    <row r="13" spans="2:11" x14ac:dyDescent="0.25">
      <c r="B13" s="82" t="s">
        <v>243</v>
      </c>
      <c r="C13" s="116"/>
      <c r="D13" s="116"/>
      <c r="E13" s="116"/>
      <c r="F13" s="117"/>
      <c r="G13" s="117"/>
      <c r="H13" s="117"/>
      <c r="I13" s="117"/>
    </row>
    <row r="14" spans="2:11" x14ac:dyDescent="0.25">
      <c r="B14" s="71" t="s">
        <v>244</v>
      </c>
      <c r="C14" s="116">
        <v>4.5</v>
      </c>
      <c r="D14" s="116" t="s">
        <v>218</v>
      </c>
      <c r="E14" s="116">
        <v>13.5</v>
      </c>
      <c r="F14" s="117" t="s">
        <v>207</v>
      </c>
      <c r="G14" s="116">
        <v>9.5</v>
      </c>
      <c r="H14" s="117" t="s">
        <v>216</v>
      </c>
      <c r="I14" s="117"/>
    </row>
    <row r="15" spans="2:11" x14ac:dyDescent="0.25">
      <c r="B15" s="71" t="s">
        <v>172</v>
      </c>
      <c r="C15" s="116">
        <v>3.4</v>
      </c>
      <c r="D15" s="116" t="s">
        <v>203</v>
      </c>
      <c r="E15" s="116">
        <v>14.4</v>
      </c>
      <c r="F15" s="117" t="s">
        <v>208</v>
      </c>
      <c r="G15" s="116">
        <v>9</v>
      </c>
      <c r="H15" s="117" t="s">
        <v>211</v>
      </c>
      <c r="I15" s="117"/>
    </row>
    <row r="16" spans="2:11" x14ac:dyDescent="0.25">
      <c r="B16" s="71" t="s">
        <v>173</v>
      </c>
      <c r="C16" s="116">
        <v>2.6</v>
      </c>
      <c r="D16" s="116" t="s">
        <v>204</v>
      </c>
      <c r="E16" s="116">
        <v>13.8</v>
      </c>
      <c r="F16" s="117" t="s">
        <v>209</v>
      </c>
      <c r="G16" s="116">
        <v>8.6</v>
      </c>
      <c r="H16" s="117" t="s">
        <v>212</v>
      </c>
      <c r="I16" s="117"/>
    </row>
    <row r="17" spans="2:10" x14ac:dyDescent="0.25">
      <c r="B17" s="73" t="s">
        <v>174</v>
      </c>
      <c r="C17" s="103">
        <v>3</v>
      </c>
      <c r="D17" s="103" t="s">
        <v>205</v>
      </c>
      <c r="E17" s="103">
        <v>15</v>
      </c>
      <c r="F17" s="105" t="s">
        <v>210</v>
      </c>
      <c r="G17" s="103">
        <v>9.1999999999999993</v>
      </c>
      <c r="H17" s="105" t="s">
        <v>213</v>
      </c>
      <c r="I17" s="105"/>
    </row>
    <row r="18" spans="2:10" x14ac:dyDescent="0.25">
      <c r="B18" s="76" t="s">
        <v>245</v>
      </c>
      <c r="C18" s="106">
        <v>3.4</v>
      </c>
      <c r="D18" s="106" t="s">
        <v>206</v>
      </c>
      <c r="E18" s="106">
        <v>12.3</v>
      </c>
      <c r="F18" s="108" t="s">
        <v>217</v>
      </c>
      <c r="G18" s="106">
        <v>7.9</v>
      </c>
      <c r="H18" s="108" t="s">
        <v>214</v>
      </c>
      <c r="I18" s="105"/>
    </row>
    <row r="19" spans="2:10" ht="27" customHeight="1" x14ac:dyDescent="0.25">
      <c r="B19" s="171" t="s">
        <v>7</v>
      </c>
      <c r="C19" s="175"/>
      <c r="D19" s="175"/>
      <c r="E19" s="175"/>
      <c r="F19" s="175"/>
      <c r="G19" s="175"/>
      <c r="H19" s="175"/>
      <c r="I19" s="124"/>
    </row>
    <row r="20" spans="2:10" x14ac:dyDescent="0.25">
      <c r="B20" s="71" t="s">
        <v>60</v>
      </c>
      <c r="C20" s="60"/>
      <c r="D20" s="60"/>
      <c r="E20" s="60"/>
      <c r="F20" s="60"/>
      <c r="G20" s="60"/>
      <c r="H20" s="60"/>
      <c r="I20" s="60"/>
    </row>
    <row r="21" spans="2:10" ht="26.25" customHeight="1" x14ac:dyDescent="0.25">
      <c r="B21" s="171" t="s">
        <v>264</v>
      </c>
      <c r="C21" s="171"/>
      <c r="D21" s="171"/>
      <c r="E21" s="171"/>
      <c r="F21" s="171"/>
      <c r="G21" s="171"/>
      <c r="H21" s="171"/>
      <c r="I21" s="60"/>
    </row>
    <row r="22" spans="2:10" ht="29.25" customHeight="1" x14ac:dyDescent="0.25">
      <c r="B22" s="171" t="s">
        <v>246</v>
      </c>
      <c r="C22" s="171"/>
      <c r="D22" s="171"/>
      <c r="E22" s="171"/>
      <c r="F22" s="171"/>
      <c r="G22" s="171"/>
      <c r="H22" s="171"/>
      <c r="I22" s="123"/>
      <c r="J22" s="83"/>
    </row>
    <row r="23" spans="2:10" ht="26.25" customHeight="1" x14ac:dyDescent="0.25">
      <c r="B23" s="171" t="s">
        <v>249</v>
      </c>
      <c r="C23" s="171"/>
      <c r="D23" s="171"/>
      <c r="E23" s="171"/>
      <c r="F23" s="171"/>
      <c r="G23" s="171"/>
      <c r="H23" s="171"/>
      <c r="I23" s="123"/>
      <c r="J23" s="83"/>
    </row>
    <row r="24" spans="2:10" x14ac:dyDescent="0.25">
      <c r="B24" s="60" t="s">
        <v>89</v>
      </c>
      <c r="C24" s="60"/>
      <c r="D24" s="60"/>
      <c r="E24" s="60"/>
      <c r="F24" s="60"/>
      <c r="G24" s="60"/>
      <c r="H24" s="60"/>
      <c r="I24" s="60"/>
    </row>
  </sheetData>
  <mergeCells count="9">
    <mergeCell ref="B21:H21"/>
    <mergeCell ref="B22:H22"/>
    <mergeCell ref="B23:H23"/>
    <mergeCell ref="J3:K3"/>
    <mergeCell ref="C7:D7"/>
    <mergeCell ref="E7:F7"/>
    <mergeCell ref="G7:H7"/>
    <mergeCell ref="B19:H19"/>
    <mergeCell ref="B6:H6"/>
  </mergeCells>
  <hyperlinks>
    <hyperlink ref="J3:K3" location="Contents!A1" display="Return to contents"/>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8"/>
  <sheetViews>
    <sheetView workbookViewId="0">
      <selection activeCell="C1" sqref="C1"/>
    </sheetView>
  </sheetViews>
  <sheetFormatPr defaultRowHeight="15" x14ac:dyDescent="0.25"/>
  <cols>
    <col min="1" max="1" width="9.140625" style="65"/>
    <col min="2" max="2" width="25.85546875" style="65" customWidth="1"/>
    <col min="3" max="3" width="9.140625" style="65"/>
    <col min="4" max="4" width="16.28515625" style="65" customWidth="1"/>
    <col min="5" max="5" width="3" style="65" customWidth="1"/>
    <col min="6" max="6" width="9.140625" style="65"/>
    <col min="7" max="7" width="12.5703125" style="65" customWidth="1"/>
    <col min="8" max="8" width="12.42578125" style="65" customWidth="1"/>
    <col min="9" max="9" width="9.5703125" style="65" customWidth="1"/>
    <col min="10" max="16384" width="9.140625" style="65"/>
  </cols>
  <sheetData>
    <row r="2" spans="2:11" ht="15.75" thickBot="1" x14ac:dyDescent="0.3"/>
    <row r="3" spans="2:11" ht="16.5" thickTop="1" thickBot="1" x14ac:dyDescent="0.3">
      <c r="J3" s="172" t="s">
        <v>11</v>
      </c>
      <c r="K3" s="173"/>
    </row>
    <row r="4" spans="2:11" ht="15.75" thickTop="1" x14ac:dyDescent="0.25"/>
    <row r="6" spans="2:11" ht="31.5" customHeight="1" x14ac:dyDescent="0.25">
      <c r="B6" s="180" t="s">
        <v>254</v>
      </c>
      <c r="C6" s="180"/>
      <c r="D6" s="180"/>
      <c r="E6" s="181"/>
      <c r="F6" s="180"/>
      <c r="G6" s="180"/>
      <c r="H6" s="180"/>
      <c r="I6" s="138"/>
    </row>
    <row r="7" spans="2:11" x14ac:dyDescent="0.25">
      <c r="B7" s="79"/>
      <c r="C7" s="174" t="s">
        <v>131</v>
      </c>
      <c r="D7" s="174"/>
      <c r="E7" s="69"/>
      <c r="F7" s="174" t="s">
        <v>177</v>
      </c>
      <c r="G7" s="174"/>
      <c r="H7" s="70"/>
      <c r="I7" s="141"/>
    </row>
    <row r="8" spans="2:11" x14ac:dyDescent="0.25">
      <c r="B8" s="61" t="s">
        <v>114</v>
      </c>
      <c r="C8" s="100" t="s">
        <v>219</v>
      </c>
      <c r="D8" s="101" t="s">
        <v>6</v>
      </c>
      <c r="E8" s="102"/>
      <c r="F8" s="100" t="s">
        <v>219</v>
      </c>
      <c r="G8" s="102" t="s">
        <v>6</v>
      </c>
      <c r="H8" s="102" t="s">
        <v>220</v>
      </c>
      <c r="I8" s="136"/>
    </row>
    <row r="9" spans="2:11" x14ac:dyDescent="0.25">
      <c r="B9" s="80" t="s">
        <v>117</v>
      </c>
      <c r="C9" s="103">
        <v>7</v>
      </c>
      <c r="D9" s="104" t="s">
        <v>142</v>
      </c>
      <c r="E9" s="105"/>
      <c r="F9" s="103">
        <v>16.8</v>
      </c>
      <c r="G9" s="105" t="s">
        <v>137</v>
      </c>
      <c r="H9" s="103">
        <f>C9/F9</f>
        <v>0.41666666666666663</v>
      </c>
      <c r="I9" s="103"/>
    </row>
    <row r="10" spans="2:11" x14ac:dyDescent="0.25">
      <c r="B10" s="80" t="s">
        <v>118</v>
      </c>
      <c r="C10" s="103">
        <v>23.1</v>
      </c>
      <c r="D10" s="104" t="s">
        <v>133</v>
      </c>
      <c r="E10" s="105"/>
      <c r="F10" s="103">
        <v>33.4</v>
      </c>
      <c r="G10" s="105" t="s">
        <v>138</v>
      </c>
      <c r="H10" s="103">
        <f>C10/F10</f>
        <v>0.69161676646706594</v>
      </c>
      <c r="I10" s="103"/>
    </row>
    <row r="11" spans="2:11" x14ac:dyDescent="0.25">
      <c r="B11" s="80" t="s">
        <v>119</v>
      </c>
      <c r="C11" s="103">
        <v>32.799999999999997</v>
      </c>
      <c r="D11" s="104" t="s">
        <v>134</v>
      </c>
      <c r="E11" s="105"/>
      <c r="F11" s="103">
        <v>30.7</v>
      </c>
      <c r="G11" s="105" t="s">
        <v>139</v>
      </c>
      <c r="H11" s="103">
        <f>C11/F11</f>
        <v>1.0684039087947883</v>
      </c>
      <c r="I11" s="103"/>
    </row>
    <row r="12" spans="2:11" x14ac:dyDescent="0.25">
      <c r="B12" s="80" t="s">
        <v>120</v>
      </c>
      <c r="C12" s="103">
        <v>22.535466708105002</v>
      </c>
      <c r="D12" s="104" t="s">
        <v>135</v>
      </c>
      <c r="E12" s="105"/>
      <c r="F12" s="103">
        <v>13.7</v>
      </c>
      <c r="G12" s="105" t="s">
        <v>140</v>
      </c>
      <c r="H12" s="103">
        <f>C12/F12</f>
        <v>1.6449245772339418</v>
      </c>
      <c r="I12" s="103"/>
    </row>
    <row r="13" spans="2:11" x14ac:dyDescent="0.25">
      <c r="B13" s="77" t="s">
        <v>121</v>
      </c>
      <c r="C13" s="106">
        <v>14.595497173357</v>
      </c>
      <c r="D13" s="107" t="s">
        <v>136</v>
      </c>
      <c r="E13" s="108"/>
      <c r="F13" s="106">
        <v>5.4</v>
      </c>
      <c r="G13" s="108" t="s">
        <v>141</v>
      </c>
      <c r="H13" s="106">
        <f>C13/F13</f>
        <v>2.7028698469179626</v>
      </c>
      <c r="I13" s="103"/>
    </row>
    <row r="14" spans="2:11" ht="29.25" customHeight="1" x14ac:dyDescent="0.25">
      <c r="B14" s="182" t="s">
        <v>7</v>
      </c>
      <c r="C14" s="182"/>
      <c r="D14" s="182"/>
      <c r="E14" s="182"/>
      <c r="F14" s="182"/>
      <c r="G14" s="182"/>
      <c r="H14" s="182"/>
      <c r="I14" s="215"/>
    </row>
    <row r="15" spans="2:11" ht="25.5" customHeight="1" x14ac:dyDescent="0.25">
      <c r="B15" s="177" t="s">
        <v>221</v>
      </c>
      <c r="C15" s="177"/>
      <c r="D15" s="177"/>
      <c r="E15" s="177"/>
      <c r="F15" s="177"/>
      <c r="G15" s="177"/>
      <c r="H15" s="177"/>
      <c r="I15" s="139"/>
    </row>
    <row r="16" spans="2:11" x14ac:dyDescent="0.25">
      <c r="B16" s="178" t="s">
        <v>222</v>
      </c>
      <c r="C16" s="178"/>
      <c r="D16" s="178"/>
      <c r="E16" s="178"/>
      <c r="F16" s="178"/>
      <c r="G16" s="178"/>
      <c r="H16" s="178"/>
      <c r="I16" s="140"/>
    </row>
    <row r="17" spans="2:9" x14ac:dyDescent="0.25">
      <c r="B17" s="179" t="s">
        <v>89</v>
      </c>
      <c r="C17" s="179"/>
      <c r="D17" s="179"/>
      <c r="E17" s="179"/>
      <c r="F17" s="179"/>
      <c r="G17" s="179"/>
      <c r="H17" s="179"/>
      <c r="I17" s="134"/>
    </row>
    <row r="18" spans="2:9" x14ac:dyDescent="0.25">
      <c r="B18" s="81"/>
      <c r="C18" s="81"/>
      <c r="D18" s="81"/>
      <c r="E18" s="81"/>
      <c r="F18" s="81"/>
      <c r="G18" s="81"/>
      <c r="H18" s="81"/>
      <c r="I18" s="81"/>
    </row>
  </sheetData>
  <mergeCells count="8">
    <mergeCell ref="B15:H15"/>
    <mergeCell ref="B16:H16"/>
    <mergeCell ref="B17:H17"/>
    <mergeCell ref="J3:K3"/>
    <mergeCell ref="B6:H6"/>
    <mergeCell ref="C7:D7"/>
    <mergeCell ref="F7:G7"/>
    <mergeCell ref="B14:H14"/>
  </mergeCells>
  <hyperlinks>
    <hyperlink ref="J3:K3" location="Contents!A1" display="Return to contents"/>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0"/>
  <sheetViews>
    <sheetView workbookViewId="0">
      <selection activeCell="C1" sqref="C1"/>
    </sheetView>
  </sheetViews>
  <sheetFormatPr defaultRowHeight="15" x14ac:dyDescent="0.25"/>
  <cols>
    <col min="1" max="1" width="9.140625" style="65"/>
    <col min="2" max="2" width="18.140625" style="65" bestFit="1" customWidth="1"/>
    <col min="3" max="3" width="9.140625" style="65"/>
    <col min="4" max="4" width="12.7109375" style="65" customWidth="1"/>
    <col min="5" max="5" width="3.7109375" style="65" customWidth="1"/>
    <col min="6" max="6" width="10.140625" style="65" customWidth="1"/>
    <col min="7" max="7" width="12.140625" style="65" customWidth="1"/>
    <col min="8" max="8" width="11.85546875" style="65" customWidth="1"/>
    <col min="9" max="16384" width="9.140625" style="65"/>
  </cols>
  <sheetData>
    <row r="1" spans="2:11" ht="15" customHeight="1" x14ac:dyDescent="0.25"/>
    <row r="2" spans="2:11" ht="15" customHeight="1" x14ac:dyDescent="0.25"/>
    <row r="3" spans="2:11" ht="15.75" thickBot="1" x14ac:dyDescent="0.3"/>
    <row r="4" spans="2:11" ht="16.5" thickTop="1" thickBot="1" x14ac:dyDescent="0.3">
      <c r="B4" s="66"/>
      <c r="C4" s="67"/>
      <c r="D4" s="67"/>
      <c r="E4" s="67"/>
      <c r="F4" s="67"/>
      <c r="G4" s="67"/>
      <c r="H4" s="67"/>
      <c r="J4" s="172" t="s">
        <v>11</v>
      </c>
      <c r="K4" s="173"/>
    </row>
    <row r="5" spans="2:11" ht="15.75" thickTop="1" x14ac:dyDescent="0.25">
      <c r="B5" s="66"/>
      <c r="C5" s="67"/>
      <c r="D5" s="67"/>
      <c r="E5" s="67"/>
      <c r="F5" s="67"/>
      <c r="G5" s="67"/>
      <c r="H5" s="67"/>
      <c r="J5" s="216"/>
      <c r="K5" s="217"/>
    </row>
    <row r="6" spans="2:11" ht="37.5" customHeight="1" x14ac:dyDescent="0.25">
      <c r="B6" s="180" t="s">
        <v>255</v>
      </c>
      <c r="C6" s="180"/>
      <c r="D6" s="180"/>
      <c r="E6" s="180"/>
      <c r="F6" s="180"/>
      <c r="G6" s="180"/>
      <c r="H6" s="180"/>
    </row>
    <row r="7" spans="2:11" x14ac:dyDescent="0.25">
      <c r="B7" s="68"/>
      <c r="C7" s="174" t="s">
        <v>131</v>
      </c>
      <c r="D7" s="174"/>
      <c r="E7" s="69"/>
      <c r="F7" s="174" t="s">
        <v>177</v>
      </c>
      <c r="G7" s="174"/>
      <c r="H7" s="70"/>
    </row>
    <row r="8" spans="2:11" x14ac:dyDescent="0.25">
      <c r="B8" s="59" t="s">
        <v>225</v>
      </c>
      <c r="C8" s="100" t="s">
        <v>115</v>
      </c>
      <c r="D8" s="102" t="s">
        <v>6</v>
      </c>
      <c r="E8" s="102"/>
      <c r="F8" s="100" t="s">
        <v>115</v>
      </c>
      <c r="G8" s="102" t="s">
        <v>6</v>
      </c>
      <c r="H8" s="102" t="s">
        <v>116</v>
      </c>
    </row>
    <row r="9" spans="2:11" x14ac:dyDescent="0.25">
      <c r="B9" s="60" t="s">
        <v>122</v>
      </c>
      <c r="C9" s="116">
        <v>14.2</v>
      </c>
      <c r="D9" s="117" t="s">
        <v>151</v>
      </c>
      <c r="E9" s="117"/>
      <c r="F9" s="116">
        <v>22.7</v>
      </c>
      <c r="G9" s="117" t="s">
        <v>154</v>
      </c>
      <c r="H9" s="103">
        <f t="shared" ref="H9:H14" si="0">C9/F9</f>
        <v>0.62555066079295152</v>
      </c>
    </row>
    <row r="10" spans="2:11" x14ac:dyDescent="0.25">
      <c r="B10" s="74" t="s">
        <v>123</v>
      </c>
      <c r="C10" s="116">
        <v>16.8</v>
      </c>
      <c r="D10" s="117" t="s">
        <v>152</v>
      </c>
      <c r="E10" s="117"/>
      <c r="F10" s="116">
        <v>17.399999999999999</v>
      </c>
      <c r="G10" s="117" t="s">
        <v>155</v>
      </c>
      <c r="H10" s="103">
        <f t="shared" si="0"/>
        <v>0.9655172413793105</v>
      </c>
    </row>
    <row r="11" spans="2:11" x14ac:dyDescent="0.25">
      <c r="B11" s="74" t="s">
        <v>124</v>
      </c>
      <c r="C11" s="116">
        <v>33.5</v>
      </c>
      <c r="D11" s="117" t="s">
        <v>153</v>
      </c>
      <c r="E11" s="117"/>
      <c r="F11" s="116">
        <v>22.9</v>
      </c>
      <c r="G11" s="117" t="s">
        <v>160</v>
      </c>
      <c r="H11" s="103">
        <f t="shared" si="0"/>
        <v>1.4628820960698692</v>
      </c>
    </row>
    <row r="12" spans="2:11" x14ac:dyDescent="0.25">
      <c r="B12" s="74" t="s">
        <v>125</v>
      </c>
      <c r="C12" s="116">
        <v>19.600000000000001</v>
      </c>
      <c r="D12" s="117" t="s">
        <v>159</v>
      </c>
      <c r="E12" s="117"/>
      <c r="F12" s="116">
        <v>7.7</v>
      </c>
      <c r="G12" s="117" t="s">
        <v>156</v>
      </c>
      <c r="H12" s="103">
        <f t="shared" si="0"/>
        <v>2.5454545454545454</v>
      </c>
    </row>
    <row r="13" spans="2:11" x14ac:dyDescent="0.25">
      <c r="B13" s="74" t="s">
        <v>126</v>
      </c>
      <c r="C13" s="116">
        <v>3.3725011863162</v>
      </c>
      <c r="D13" s="117" t="s">
        <v>33</v>
      </c>
      <c r="E13" s="117"/>
      <c r="F13" s="116">
        <v>2.2000000000000002</v>
      </c>
      <c r="G13" s="117" t="s">
        <v>157</v>
      </c>
      <c r="H13" s="103">
        <f t="shared" si="0"/>
        <v>1.5329550846891817</v>
      </c>
    </row>
    <row r="14" spans="2:11" x14ac:dyDescent="0.25">
      <c r="B14" s="75" t="s">
        <v>127</v>
      </c>
      <c r="C14" s="106">
        <v>12.5</v>
      </c>
      <c r="D14" s="108" t="s">
        <v>178</v>
      </c>
      <c r="E14" s="108"/>
      <c r="F14" s="106">
        <v>27.3</v>
      </c>
      <c r="G14" s="108" t="s">
        <v>158</v>
      </c>
      <c r="H14" s="106">
        <f t="shared" si="0"/>
        <v>0.45787545787545786</v>
      </c>
    </row>
    <row r="15" spans="2:11" ht="25.5" customHeight="1" x14ac:dyDescent="0.25">
      <c r="B15" s="182" t="s">
        <v>7</v>
      </c>
      <c r="C15" s="182"/>
      <c r="D15" s="182"/>
      <c r="E15" s="182"/>
      <c r="F15" s="182"/>
      <c r="G15" s="182"/>
      <c r="H15" s="182"/>
    </row>
    <row r="16" spans="2:11" x14ac:dyDescent="0.25">
      <c r="B16" s="179" t="s">
        <v>223</v>
      </c>
      <c r="C16" s="179"/>
      <c r="D16" s="179"/>
      <c r="E16" s="179"/>
      <c r="F16" s="179"/>
      <c r="G16" s="179"/>
      <c r="H16" s="179"/>
      <c r="I16" s="78"/>
      <c r="J16" s="78"/>
    </row>
    <row r="17" spans="2:10" ht="30.75" customHeight="1" x14ac:dyDescent="0.25">
      <c r="B17" s="177" t="s">
        <v>224</v>
      </c>
      <c r="C17" s="177"/>
      <c r="D17" s="177"/>
      <c r="E17" s="177"/>
      <c r="F17" s="177"/>
      <c r="G17" s="177"/>
      <c r="H17" s="177"/>
    </row>
    <row r="18" spans="2:10" x14ac:dyDescent="0.25">
      <c r="B18" s="178" t="s">
        <v>132</v>
      </c>
      <c r="C18" s="178"/>
      <c r="D18" s="178"/>
      <c r="E18" s="178"/>
      <c r="F18" s="178"/>
      <c r="G18" s="178"/>
      <c r="H18" s="178"/>
    </row>
    <row r="19" spans="2:10" x14ac:dyDescent="0.25">
      <c r="B19" s="179" t="s">
        <v>89</v>
      </c>
      <c r="C19" s="179"/>
      <c r="D19" s="179"/>
      <c r="E19" s="179"/>
      <c r="F19" s="179"/>
      <c r="G19" s="179"/>
      <c r="H19" s="179"/>
    </row>
    <row r="20" spans="2:10" x14ac:dyDescent="0.25">
      <c r="I20" s="78"/>
      <c r="J20" s="78"/>
    </row>
  </sheetData>
  <mergeCells count="9">
    <mergeCell ref="J4:K4"/>
    <mergeCell ref="B17:H17"/>
    <mergeCell ref="B18:H18"/>
    <mergeCell ref="B19:H19"/>
    <mergeCell ref="B6:H6"/>
    <mergeCell ref="C7:D7"/>
    <mergeCell ref="F7:G7"/>
    <mergeCell ref="B15:H15"/>
    <mergeCell ref="B16:H16"/>
  </mergeCells>
  <hyperlinks>
    <hyperlink ref="J4:K4" location="Contents!A1" display="Return to contents"/>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7"/>
  <sheetViews>
    <sheetView workbookViewId="0">
      <selection activeCell="C1" sqref="C1"/>
    </sheetView>
  </sheetViews>
  <sheetFormatPr defaultRowHeight="15" x14ac:dyDescent="0.25"/>
  <cols>
    <col min="1" max="1" width="9.140625" style="65"/>
    <col min="2" max="2" width="16.140625" style="65" bestFit="1" customWidth="1"/>
    <col min="3" max="3" width="10.42578125" style="65" customWidth="1"/>
    <col min="4" max="4" width="13.7109375" style="65" customWidth="1"/>
    <col min="5" max="5" width="2.42578125" style="65" customWidth="1"/>
    <col min="6" max="6" width="9.140625" style="65"/>
    <col min="7" max="7" width="12.7109375" style="65" customWidth="1"/>
    <col min="8" max="8" width="11.7109375" style="65" customWidth="1"/>
    <col min="9" max="9" width="9.7109375" style="65" customWidth="1"/>
    <col min="10" max="16384" width="9.140625" style="65"/>
  </cols>
  <sheetData>
    <row r="1" spans="2:11" ht="15" customHeight="1" x14ac:dyDescent="0.25"/>
    <row r="2" spans="2:11" ht="15" customHeight="1" x14ac:dyDescent="0.25"/>
    <row r="3" spans="2:11" ht="15.75" thickBot="1" x14ac:dyDescent="0.3"/>
    <row r="4" spans="2:11" ht="16.5" thickTop="1" thickBot="1" x14ac:dyDescent="0.3">
      <c r="J4" s="172" t="s">
        <v>11</v>
      </c>
      <c r="K4" s="173"/>
    </row>
    <row r="5" spans="2:11" ht="15.75" thickTop="1" x14ac:dyDescent="0.25"/>
    <row r="6" spans="2:11" ht="35.25" customHeight="1" x14ac:dyDescent="0.25">
      <c r="B6" s="186" t="s">
        <v>256</v>
      </c>
      <c r="C6" s="186"/>
      <c r="D6" s="186"/>
      <c r="E6" s="187"/>
      <c r="F6" s="186"/>
      <c r="G6" s="186"/>
      <c r="H6" s="186"/>
      <c r="I6" s="128"/>
    </row>
    <row r="7" spans="2:11" x14ac:dyDescent="0.25">
      <c r="B7" s="79"/>
      <c r="C7" s="174" t="s">
        <v>162</v>
      </c>
      <c r="D7" s="174"/>
      <c r="E7" s="69"/>
      <c r="F7" s="174" t="s">
        <v>177</v>
      </c>
      <c r="G7" s="174"/>
      <c r="H7" s="70"/>
      <c r="I7" s="141"/>
    </row>
    <row r="8" spans="2:11" x14ac:dyDescent="0.25">
      <c r="B8" s="61" t="s">
        <v>226</v>
      </c>
      <c r="C8" s="100" t="s">
        <v>115</v>
      </c>
      <c r="D8" s="102" t="s">
        <v>6</v>
      </c>
      <c r="E8" s="102"/>
      <c r="F8" s="100" t="s">
        <v>115</v>
      </c>
      <c r="G8" s="102" t="s">
        <v>6</v>
      </c>
      <c r="H8" s="102" t="s">
        <v>116</v>
      </c>
      <c r="I8" s="136"/>
    </row>
    <row r="9" spans="2:11" x14ac:dyDescent="0.25">
      <c r="B9" s="80" t="s">
        <v>128</v>
      </c>
      <c r="C9" s="116">
        <v>48.6</v>
      </c>
      <c r="D9" s="117" t="s">
        <v>143</v>
      </c>
      <c r="E9" s="117"/>
      <c r="F9" s="116">
        <v>67.900000000000006</v>
      </c>
      <c r="G9" s="117" t="s">
        <v>147</v>
      </c>
      <c r="H9" s="116">
        <f>C9/F9</f>
        <v>0.71575846833578793</v>
      </c>
      <c r="I9" s="116"/>
    </row>
    <row r="10" spans="2:11" x14ac:dyDescent="0.25">
      <c r="B10" s="80" t="s">
        <v>124</v>
      </c>
      <c r="C10" s="116">
        <v>25.7</v>
      </c>
      <c r="D10" s="116" t="s">
        <v>144</v>
      </c>
      <c r="E10" s="116"/>
      <c r="F10" s="117">
        <v>19.5</v>
      </c>
      <c r="G10" s="117" t="s">
        <v>148</v>
      </c>
      <c r="H10" s="116">
        <f>C10/F10</f>
        <v>1.3179487179487179</v>
      </c>
      <c r="I10" s="116"/>
    </row>
    <row r="11" spans="2:11" x14ac:dyDescent="0.25">
      <c r="B11" s="72" t="s">
        <v>129</v>
      </c>
      <c r="C11" s="116">
        <v>13.8</v>
      </c>
      <c r="D11" s="117" t="s">
        <v>145</v>
      </c>
      <c r="E11" s="117"/>
      <c r="F11" s="116">
        <v>8.5</v>
      </c>
      <c r="G11" s="117" t="s">
        <v>149</v>
      </c>
      <c r="H11" s="116">
        <f>C11/F11</f>
        <v>1.6235294117647059</v>
      </c>
      <c r="I11" s="116"/>
    </row>
    <row r="12" spans="2:11" x14ac:dyDescent="0.25">
      <c r="B12" s="77" t="s">
        <v>130</v>
      </c>
      <c r="C12" s="106">
        <v>12</v>
      </c>
      <c r="D12" s="108" t="s">
        <v>146</v>
      </c>
      <c r="E12" s="108"/>
      <c r="F12" s="106">
        <v>4.0999999999999996</v>
      </c>
      <c r="G12" s="108" t="s">
        <v>150</v>
      </c>
      <c r="H12" s="106">
        <f>C12/F12</f>
        <v>2.9268292682926833</v>
      </c>
      <c r="I12" s="103"/>
    </row>
    <row r="13" spans="2:11" ht="25.5" customHeight="1" x14ac:dyDescent="0.25">
      <c r="B13" s="188" t="s">
        <v>7</v>
      </c>
      <c r="C13" s="188"/>
      <c r="D13" s="188"/>
      <c r="E13" s="188"/>
      <c r="F13" s="188"/>
      <c r="G13" s="188"/>
      <c r="H13" s="188"/>
      <c r="I13" s="142"/>
    </row>
    <row r="14" spans="2:11" ht="50.25" customHeight="1" x14ac:dyDescent="0.25">
      <c r="B14" s="179" t="s">
        <v>247</v>
      </c>
      <c r="C14" s="179"/>
      <c r="D14" s="179"/>
      <c r="E14" s="179"/>
      <c r="F14" s="179"/>
      <c r="G14" s="179"/>
      <c r="H14" s="179"/>
      <c r="I14" s="129"/>
    </row>
    <row r="15" spans="2:11" ht="24" customHeight="1" x14ac:dyDescent="0.25">
      <c r="B15" s="183" t="s">
        <v>224</v>
      </c>
      <c r="C15" s="183"/>
      <c r="D15" s="183"/>
      <c r="E15" s="183"/>
      <c r="F15" s="183"/>
      <c r="G15" s="183"/>
      <c r="H15" s="183"/>
      <c r="I15" s="125"/>
    </row>
    <row r="16" spans="2:11" x14ac:dyDescent="0.25">
      <c r="B16" s="184" t="s">
        <v>132</v>
      </c>
      <c r="C16" s="184"/>
      <c r="D16" s="184"/>
      <c r="E16" s="184"/>
      <c r="F16" s="184"/>
      <c r="G16" s="184"/>
      <c r="H16" s="184"/>
      <c r="I16" s="126"/>
    </row>
    <row r="17" spans="2:9" x14ac:dyDescent="0.25">
      <c r="B17" s="185" t="s">
        <v>89</v>
      </c>
      <c r="C17" s="185"/>
      <c r="D17" s="185"/>
      <c r="E17" s="185"/>
      <c r="F17" s="185"/>
      <c r="G17" s="185"/>
      <c r="H17" s="185"/>
      <c r="I17" s="127"/>
    </row>
  </sheetData>
  <mergeCells count="9">
    <mergeCell ref="J4:K4"/>
    <mergeCell ref="B15:H15"/>
    <mergeCell ref="B16:H16"/>
    <mergeCell ref="B17:H17"/>
    <mergeCell ref="B6:H6"/>
    <mergeCell ref="C7:D7"/>
    <mergeCell ref="F7:G7"/>
    <mergeCell ref="B13:H13"/>
    <mergeCell ref="B14:H14"/>
  </mergeCells>
  <hyperlinks>
    <hyperlink ref="J4:K4" location="Contents!A1" display="Return to contents"/>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29"/>
  <sheetViews>
    <sheetView showGridLines="0" workbookViewId="0">
      <selection activeCell="C1" sqref="C1"/>
    </sheetView>
  </sheetViews>
  <sheetFormatPr defaultRowHeight="15" x14ac:dyDescent="0.25"/>
  <cols>
    <col min="2" max="2" width="11.7109375" customWidth="1"/>
    <col min="3" max="11" width="10.7109375" customWidth="1"/>
  </cols>
  <sheetData>
    <row r="2" spans="2:14" ht="15.75" thickBot="1" x14ac:dyDescent="0.3">
      <c r="M2" s="15"/>
      <c r="N2" s="15"/>
    </row>
    <row r="3" spans="2:14" ht="16.5" thickTop="1" thickBot="1" x14ac:dyDescent="0.3">
      <c r="M3" s="155" t="s">
        <v>11</v>
      </c>
      <c r="N3" s="156"/>
    </row>
    <row r="4" spans="2:14" ht="15.75" thickTop="1" x14ac:dyDescent="0.25"/>
    <row r="6" spans="2:14" ht="37.5" customHeight="1" x14ac:dyDescent="0.25">
      <c r="B6" s="192" t="s">
        <v>259</v>
      </c>
      <c r="C6" s="192"/>
      <c r="D6" s="192"/>
      <c r="E6" s="192"/>
      <c r="F6" s="192"/>
      <c r="G6" s="192"/>
      <c r="H6" s="192"/>
      <c r="I6" s="192"/>
      <c r="J6" s="192"/>
      <c r="K6" s="192"/>
    </row>
    <row r="7" spans="2:14" x14ac:dyDescent="0.25">
      <c r="B7" s="41"/>
      <c r="C7" s="189" t="s">
        <v>1</v>
      </c>
      <c r="D7" s="189"/>
      <c r="E7" s="189"/>
      <c r="F7" s="189" t="s">
        <v>2</v>
      </c>
      <c r="G7" s="189"/>
      <c r="H7" s="189"/>
      <c r="I7" s="190" t="s">
        <v>3</v>
      </c>
      <c r="J7" s="190"/>
      <c r="K7" s="190"/>
    </row>
    <row r="8" spans="2:14" ht="18.75" customHeight="1" x14ac:dyDescent="0.25">
      <c r="B8" s="40" t="s">
        <v>4</v>
      </c>
      <c r="C8" s="109" t="s">
        <v>22</v>
      </c>
      <c r="D8" s="109" t="s">
        <v>12</v>
      </c>
      <c r="E8" s="109" t="s">
        <v>61</v>
      </c>
      <c r="F8" s="109" t="s">
        <v>13</v>
      </c>
      <c r="G8" s="109" t="s">
        <v>12</v>
      </c>
      <c r="H8" s="109" t="s">
        <v>61</v>
      </c>
      <c r="I8" s="109" t="s">
        <v>22</v>
      </c>
      <c r="J8" s="109" t="s">
        <v>12</v>
      </c>
      <c r="K8" s="109" t="s">
        <v>61</v>
      </c>
    </row>
    <row r="9" spans="2:14" x14ac:dyDescent="0.25">
      <c r="B9" s="57" t="s">
        <v>14</v>
      </c>
      <c r="C9" s="117">
        <v>85</v>
      </c>
      <c r="D9" s="116">
        <v>5</v>
      </c>
      <c r="E9" s="117">
        <v>11</v>
      </c>
      <c r="F9" s="117">
        <v>159</v>
      </c>
      <c r="G9" s="116">
        <v>2.8</v>
      </c>
      <c r="H9" s="117">
        <v>20</v>
      </c>
      <c r="I9" s="117">
        <v>244</v>
      </c>
      <c r="J9" s="116">
        <v>3.3</v>
      </c>
      <c r="K9" s="117">
        <v>16</v>
      </c>
    </row>
    <row r="10" spans="2:14" x14ac:dyDescent="0.25">
      <c r="B10" s="58" t="s">
        <v>15</v>
      </c>
      <c r="C10" s="117">
        <v>118</v>
      </c>
      <c r="D10" s="116">
        <v>7</v>
      </c>
      <c r="E10" s="117">
        <v>16</v>
      </c>
      <c r="F10" s="117">
        <v>324</v>
      </c>
      <c r="G10" s="116">
        <v>5.7</v>
      </c>
      <c r="H10" s="117">
        <v>43</v>
      </c>
      <c r="I10" s="117">
        <v>442</v>
      </c>
      <c r="J10" s="116">
        <v>6</v>
      </c>
      <c r="K10" s="117">
        <v>30</v>
      </c>
    </row>
    <row r="11" spans="2:14" x14ac:dyDescent="0.25">
      <c r="B11" s="58" t="s">
        <v>16</v>
      </c>
      <c r="C11" s="117">
        <v>187</v>
      </c>
      <c r="D11" s="116">
        <v>11.1</v>
      </c>
      <c r="E11" s="117">
        <v>29</v>
      </c>
      <c r="F11" s="117">
        <v>391</v>
      </c>
      <c r="G11" s="116">
        <v>6.9</v>
      </c>
      <c r="H11" s="117">
        <v>58</v>
      </c>
      <c r="I11" s="117">
        <v>578</v>
      </c>
      <c r="J11" s="116">
        <v>7.8</v>
      </c>
      <c r="K11" s="117">
        <v>44</v>
      </c>
    </row>
    <row r="12" spans="2:14" x14ac:dyDescent="0.25">
      <c r="B12" s="58" t="s">
        <v>17</v>
      </c>
      <c r="C12" s="117">
        <v>224</v>
      </c>
      <c r="D12" s="116">
        <v>13.3</v>
      </c>
      <c r="E12" s="117">
        <v>38</v>
      </c>
      <c r="F12" s="117">
        <v>536</v>
      </c>
      <c r="G12" s="116">
        <v>9.4</v>
      </c>
      <c r="H12" s="117">
        <v>89</v>
      </c>
      <c r="I12" s="117">
        <v>760</v>
      </c>
      <c r="J12" s="116">
        <v>10.3</v>
      </c>
      <c r="K12" s="117">
        <v>64</v>
      </c>
    </row>
    <row r="13" spans="2:14" x14ac:dyDescent="0.25">
      <c r="B13" s="58" t="s">
        <v>18</v>
      </c>
      <c r="C13" s="117">
        <v>222</v>
      </c>
      <c r="D13" s="116">
        <v>13.2</v>
      </c>
      <c r="E13" s="117">
        <v>49</v>
      </c>
      <c r="F13" s="117">
        <v>680</v>
      </c>
      <c r="G13" s="116">
        <v>11.9</v>
      </c>
      <c r="H13" s="117">
        <v>144</v>
      </c>
      <c r="I13" s="117">
        <v>902</v>
      </c>
      <c r="J13" s="116">
        <v>12.2</v>
      </c>
      <c r="K13" s="117">
        <v>98</v>
      </c>
    </row>
    <row r="14" spans="2:14" x14ac:dyDescent="0.25">
      <c r="B14" s="58" t="s">
        <v>19</v>
      </c>
      <c r="C14" s="117">
        <v>224</v>
      </c>
      <c r="D14" s="116">
        <v>13.3</v>
      </c>
      <c r="E14" s="117">
        <v>71</v>
      </c>
      <c r="F14" s="117">
        <v>794</v>
      </c>
      <c r="G14" s="116">
        <v>13.9</v>
      </c>
      <c r="H14" s="117">
        <v>227</v>
      </c>
      <c r="I14" s="118">
        <v>1018</v>
      </c>
      <c r="J14" s="116">
        <v>13.8</v>
      </c>
      <c r="K14" s="117">
        <v>153</v>
      </c>
    </row>
    <row r="15" spans="2:14" x14ac:dyDescent="0.25">
      <c r="B15" s="58" t="s">
        <v>20</v>
      </c>
      <c r="C15" s="117">
        <v>274</v>
      </c>
      <c r="D15" s="116">
        <v>16.2</v>
      </c>
      <c r="E15" s="117">
        <v>133</v>
      </c>
      <c r="F15" s="118">
        <v>987</v>
      </c>
      <c r="G15" s="116">
        <v>17.3</v>
      </c>
      <c r="H15" s="117">
        <v>386</v>
      </c>
      <c r="I15" s="118">
        <v>1261</v>
      </c>
      <c r="J15" s="116">
        <v>17.100000000000001</v>
      </c>
      <c r="K15" s="117">
        <v>273</v>
      </c>
    </row>
    <row r="16" spans="2:14" x14ac:dyDescent="0.25">
      <c r="B16" s="58" t="s">
        <v>21</v>
      </c>
      <c r="C16" s="117">
        <v>353</v>
      </c>
      <c r="D16" s="116">
        <v>20.9</v>
      </c>
      <c r="E16" s="117">
        <v>193</v>
      </c>
      <c r="F16" s="118">
        <v>1824</v>
      </c>
      <c r="G16" s="116">
        <v>32</v>
      </c>
      <c r="H16" s="117">
        <v>598</v>
      </c>
      <c r="I16" s="118">
        <v>2177</v>
      </c>
      <c r="J16" s="116">
        <v>29.5</v>
      </c>
      <c r="K16" s="117">
        <v>447</v>
      </c>
    </row>
    <row r="17" spans="2:11" x14ac:dyDescent="0.25">
      <c r="B17" s="59" t="s">
        <v>62</v>
      </c>
      <c r="C17" s="119">
        <v>1687</v>
      </c>
      <c r="D17" s="100">
        <v>100</v>
      </c>
      <c r="E17" s="100">
        <v>43</v>
      </c>
      <c r="F17" s="119">
        <v>5695</v>
      </c>
      <c r="G17" s="100">
        <v>100</v>
      </c>
      <c r="H17" s="100">
        <v>135</v>
      </c>
      <c r="I17" s="119">
        <v>7382</v>
      </c>
      <c r="J17" s="100">
        <v>100</v>
      </c>
      <c r="K17" s="100">
        <v>91</v>
      </c>
    </row>
    <row r="18" spans="2:11" ht="27.6" customHeight="1" x14ac:dyDescent="0.25">
      <c r="B18" s="169" t="s">
        <v>81</v>
      </c>
      <c r="C18" s="169"/>
      <c r="D18" s="169"/>
      <c r="E18" s="169"/>
      <c r="F18" s="169"/>
      <c r="G18" s="169"/>
      <c r="H18" s="169"/>
      <c r="I18" s="169"/>
      <c r="J18" s="169"/>
      <c r="K18" s="169"/>
    </row>
    <row r="19" spans="2:11" x14ac:dyDescent="0.25">
      <c r="B19" s="191" t="s">
        <v>75</v>
      </c>
      <c r="C19" s="191"/>
      <c r="D19" s="191"/>
      <c r="E19" s="191"/>
      <c r="F19" s="191"/>
      <c r="G19" s="191"/>
      <c r="H19" s="191"/>
      <c r="I19" s="191"/>
      <c r="J19" s="191"/>
      <c r="K19" s="191"/>
    </row>
    <row r="20" spans="2:11" x14ac:dyDescent="0.25">
      <c r="B20" s="191" t="s">
        <v>60</v>
      </c>
      <c r="C20" s="191"/>
      <c r="D20" s="191"/>
      <c r="E20" s="191"/>
      <c r="F20" s="191"/>
      <c r="G20" s="191"/>
      <c r="H20" s="191"/>
      <c r="I20" s="191"/>
      <c r="J20" s="191"/>
      <c r="K20" s="191"/>
    </row>
    <row r="21" spans="2:11" ht="25.15" customHeight="1" x14ac:dyDescent="0.25">
      <c r="B21" s="191" t="s">
        <v>80</v>
      </c>
      <c r="C21" s="191"/>
      <c r="D21" s="191"/>
      <c r="E21" s="191"/>
      <c r="F21" s="191"/>
      <c r="G21" s="191"/>
      <c r="H21" s="191"/>
      <c r="I21" s="191"/>
      <c r="J21" s="191"/>
      <c r="K21" s="191"/>
    </row>
    <row r="22" spans="2:11" ht="30.6" customHeight="1" x14ac:dyDescent="0.25">
      <c r="B22" s="191" t="s">
        <v>87</v>
      </c>
      <c r="C22" s="191"/>
      <c r="D22" s="191"/>
      <c r="E22" s="191"/>
      <c r="F22" s="191"/>
      <c r="G22" s="191"/>
      <c r="H22" s="191"/>
      <c r="I22" s="191"/>
      <c r="J22" s="191"/>
      <c r="K22" s="191"/>
    </row>
    <row r="23" spans="2:11" x14ac:dyDescent="0.25">
      <c r="B23" s="191" t="s">
        <v>59</v>
      </c>
      <c r="C23" s="191"/>
      <c r="D23" s="191"/>
      <c r="E23" s="191"/>
      <c r="F23" s="191"/>
      <c r="G23" s="191"/>
      <c r="H23" s="191"/>
      <c r="I23" s="191"/>
      <c r="J23" s="191"/>
      <c r="K23" s="191"/>
    </row>
    <row r="24" spans="2:11" x14ac:dyDescent="0.25">
      <c r="B24" s="51"/>
      <c r="C24" s="51"/>
      <c r="D24" s="51"/>
      <c r="E24" s="51"/>
      <c r="F24" s="51"/>
      <c r="G24" s="51"/>
      <c r="H24" s="51"/>
      <c r="I24" s="51"/>
      <c r="J24" s="51"/>
      <c r="K24" s="51"/>
    </row>
    <row r="25" spans="2:11" x14ac:dyDescent="0.25">
      <c r="B25" s="52" t="s">
        <v>76</v>
      </c>
      <c r="C25" s="53"/>
      <c r="D25" s="53"/>
      <c r="E25" s="53"/>
      <c r="F25" s="53"/>
      <c r="G25" s="51"/>
      <c r="H25" s="51"/>
      <c r="I25" s="51"/>
      <c r="J25" s="51"/>
      <c r="K25" s="51"/>
    </row>
    <row r="26" spans="2:11" ht="34.15" customHeight="1" x14ac:dyDescent="0.25">
      <c r="B26" s="191" t="s">
        <v>82</v>
      </c>
      <c r="C26" s="191"/>
      <c r="D26" s="191"/>
      <c r="E26" s="191"/>
      <c r="F26" s="191"/>
      <c r="G26" s="191"/>
      <c r="H26" s="191"/>
      <c r="I26" s="191"/>
      <c r="J26" s="191"/>
      <c r="K26" s="191"/>
    </row>
    <row r="27" spans="2:11" x14ac:dyDescent="0.25">
      <c r="B27" s="29"/>
      <c r="C27" s="19"/>
      <c r="D27" s="19"/>
      <c r="E27" s="19"/>
      <c r="F27" s="19"/>
      <c r="G27" s="19"/>
      <c r="H27" s="19"/>
    </row>
    <row r="28" spans="2:11" x14ac:dyDescent="0.25">
      <c r="B28" s="29"/>
      <c r="C28" s="19"/>
      <c r="D28" s="19"/>
      <c r="E28" s="19"/>
      <c r="F28" s="19"/>
      <c r="G28" s="19"/>
      <c r="H28" s="19"/>
    </row>
    <row r="29" spans="2:11" x14ac:dyDescent="0.25">
      <c r="B29" s="19"/>
      <c r="C29" s="19"/>
      <c r="D29" s="19"/>
      <c r="E29" s="19"/>
      <c r="F29" s="19"/>
      <c r="G29" s="19"/>
      <c r="H29" s="19"/>
    </row>
  </sheetData>
  <mergeCells count="12">
    <mergeCell ref="M3:N3"/>
    <mergeCell ref="C7:E7"/>
    <mergeCell ref="F7:H7"/>
    <mergeCell ref="I7:K7"/>
    <mergeCell ref="B26:K26"/>
    <mergeCell ref="B18:K18"/>
    <mergeCell ref="B19:K19"/>
    <mergeCell ref="B20:K20"/>
    <mergeCell ref="B21:K21"/>
    <mergeCell ref="B22:K22"/>
    <mergeCell ref="B23:K23"/>
    <mergeCell ref="B6:K6"/>
  </mergeCells>
  <hyperlinks>
    <hyperlink ref="M3:N3" location="Contents!A1" display="Return to contents"/>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27"/>
  <sheetViews>
    <sheetView showGridLines="0" workbookViewId="0">
      <selection activeCell="C1" sqref="C1"/>
    </sheetView>
  </sheetViews>
  <sheetFormatPr defaultRowHeight="15" x14ac:dyDescent="0.25"/>
  <cols>
    <col min="2" max="2" width="26.28515625" customWidth="1"/>
    <col min="3" max="3" width="13.85546875" customWidth="1"/>
    <col min="4" max="4" width="18" customWidth="1"/>
  </cols>
  <sheetData>
    <row r="1" spans="2:19" ht="15.75" thickBot="1" x14ac:dyDescent="0.3">
      <c r="E1" s="28"/>
    </row>
    <row r="2" spans="2:19" ht="16.5" thickTop="1" thickBot="1" x14ac:dyDescent="0.3">
      <c r="E2" s="28"/>
      <c r="F2" s="155" t="s">
        <v>11</v>
      </c>
      <c r="G2" s="156"/>
      <c r="H2" s="28"/>
    </row>
    <row r="3" spans="2:19" ht="15.75" thickTop="1" x14ac:dyDescent="0.25">
      <c r="F3" s="28"/>
    </row>
    <row r="4" spans="2:19" x14ac:dyDescent="0.25">
      <c r="F4" s="28"/>
    </row>
    <row r="5" spans="2:19" x14ac:dyDescent="0.25">
      <c r="E5" s="28"/>
      <c r="F5" s="28"/>
    </row>
    <row r="6" spans="2:19" ht="30.75" customHeight="1" x14ac:dyDescent="0.25">
      <c r="B6" s="193" t="s">
        <v>258</v>
      </c>
      <c r="C6" s="193"/>
      <c r="D6" s="193"/>
    </row>
    <row r="7" spans="2:19" ht="20.100000000000001" customHeight="1" x14ac:dyDescent="0.25">
      <c r="B7" s="42" t="s">
        <v>34</v>
      </c>
      <c r="C7" s="27" t="s">
        <v>10</v>
      </c>
      <c r="D7" s="27" t="s">
        <v>5</v>
      </c>
    </row>
    <row r="8" spans="2:19" x14ac:dyDescent="0.25">
      <c r="B8" s="60" t="s">
        <v>36</v>
      </c>
      <c r="C8" s="118">
        <v>9370</v>
      </c>
      <c r="D8" s="116">
        <v>10.957910863</v>
      </c>
    </row>
    <row r="9" spans="2:19" x14ac:dyDescent="0.25">
      <c r="B9" s="60" t="s">
        <v>35</v>
      </c>
      <c r="C9" s="118">
        <v>9720</v>
      </c>
      <c r="D9" s="116">
        <v>11.367224502999999</v>
      </c>
    </row>
    <row r="10" spans="2:19" x14ac:dyDescent="0.25">
      <c r="B10" s="60" t="s">
        <v>37</v>
      </c>
      <c r="C10" s="118">
        <v>10654</v>
      </c>
      <c r="D10" s="116">
        <v>12.459507186</v>
      </c>
    </row>
    <row r="11" spans="2:19" x14ac:dyDescent="0.25">
      <c r="B11" s="60" t="s">
        <v>38</v>
      </c>
      <c r="C11" s="118">
        <v>11238</v>
      </c>
      <c r="D11" s="116">
        <v>13.142476231</v>
      </c>
    </row>
    <row r="12" spans="2:19" x14ac:dyDescent="0.25">
      <c r="B12" s="60" t="s">
        <v>39</v>
      </c>
      <c r="C12" s="118">
        <v>17806</v>
      </c>
      <c r="D12" s="116">
        <v>20.823539043</v>
      </c>
    </row>
    <row r="13" spans="2:19" x14ac:dyDescent="0.25">
      <c r="B13" s="60" t="s">
        <v>40</v>
      </c>
      <c r="C13" s="118">
        <v>26721</v>
      </c>
      <c r="D13" s="116">
        <v>31.249342174999999</v>
      </c>
    </row>
    <row r="14" spans="2:19" x14ac:dyDescent="0.25">
      <c r="B14" s="61" t="s">
        <v>41</v>
      </c>
      <c r="C14" s="119">
        <f>SUM(C8:C13)</f>
        <v>85509</v>
      </c>
      <c r="D14" s="120">
        <v>100</v>
      </c>
    </row>
    <row r="15" spans="2:19" x14ac:dyDescent="0.25">
      <c r="B15" s="195" t="s">
        <v>60</v>
      </c>
      <c r="C15" s="195"/>
      <c r="D15" s="195"/>
      <c r="E15" s="28"/>
      <c r="F15" s="28"/>
      <c r="G15" s="28"/>
      <c r="H15" s="28"/>
      <c r="I15" s="28"/>
      <c r="J15" s="28"/>
      <c r="K15" s="28"/>
      <c r="L15" s="28"/>
      <c r="M15" s="28"/>
      <c r="N15" s="28"/>
      <c r="O15" s="28"/>
      <c r="P15" s="28"/>
      <c r="Q15" s="28"/>
      <c r="R15" s="28"/>
      <c r="S15" s="28"/>
    </row>
    <row r="16" spans="2:19" ht="72.599999999999994" customHeight="1" x14ac:dyDescent="0.25">
      <c r="B16" s="191" t="s">
        <v>84</v>
      </c>
      <c r="C16" s="191"/>
      <c r="D16" s="191"/>
      <c r="E16" s="48"/>
      <c r="F16" s="48"/>
      <c r="G16" s="48"/>
      <c r="H16" s="28"/>
      <c r="I16" s="28"/>
      <c r="J16" s="28"/>
      <c r="K16" s="28"/>
      <c r="L16" s="28"/>
      <c r="M16" s="28"/>
      <c r="N16" s="28"/>
      <c r="O16" s="28"/>
      <c r="P16" s="28"/>
      <c r="Q16" s="28"/>
      <c r="R16" s="28"/>
      <c r="S16" s="28"/>
    </row>
    <row r="17" spans="2:19" ht="36.6" customHeight="1" x14ac:dyDescent="0.25">
      <c r="B17" s="191" t="s">
        <v>64</v>
      </c>
      <c r="C17" s="191"/>
      <c r="D17" s="191"/>
      <c r="E17" s="48"/>
      <c r="F17" s="48"/>
      <c r="G17" s="48"/>
      <c r="H17" s="28"/>
      <c r="I17" s="28"/>
      <c r="J17" s="28"/>
      <c r="K17" s="28"/>
      <c r="L17" s="28"/>
      <c r="M17" s="28"/>
      <c r="N17" s="28"/>
      <c r="O17" s="28"/>
      <c r="P17" s="28"/>
      <c r="Q17" s="28"/>
      <c r="R17" s="28"/>
      <c r="S17" s="28"/>
    </row>
    <row r="18" spans="2:19" ht="37.15" customHeight="1" x14ac:dyDescent="0.25">
      <c r="B18" s="191" t="s">
        <v>65</v>
      </c>
      <c r="C18" s="191"/>
      <c r="D18" s="191"/>
      <c r="E18" s="28"/>
      <c r="F18" s="28"/>
      <c r="G18" s="28"/>
      <c r="H18" s="28"/>
      <c r="I18" s="28"/>
      <c r="J18" s="28"/>
      <c r="K18" s="28"/>
      <c r="L18" s="28"/>
      <c r="M18" s="28"/>
      <c r="N18" s="28"/>
      <c r="O18" s="28"/>
      <c r="P18" s="28"/>
      <c r="Q18" s="28"/>
      <c r="R18" s="28"/>
      <c r="S18" s="28"/>
    </row>
    <row r="19" spans="2:19" x14ac:dyDescent="0.25">
      <c r="B19" s="194" t="s">
        <v>67</v>
      </c>
      <c r="C19" s="194"/>
      <c r="D19" s="194"/>
      <c r="E19" s="28"/>
      <c r="F19" s="28"/>
      <c r="G19" s="28"/>
      <c r="H19" s="28"/>
      <c r="I19" s="28"/>
      <c r="J19" s="28"/>
      <c r="K19" s="28"/>
      <c r="L19" s="28"/>
      <c r="M19" s="28"/>
      <c r="N19" s="28"/>
      <c r="O19" s="28"/>
      <c r="P19" s="28"/>
      <c r="Q19" s="28"/>
      <c r="R19" s="28"/>
      <c r="S19" s="28"/>
    </row>
    <row r="21" spans="2:19" x14ac:dyDescent="0.25">
      <c r="B21" s="46" t="s">
        <v>76</v>
      </c>
      <c r="C21" s="19"/>
      <c r="D21" s="19"/>
      <c r="E21" s="28"/>
      <c r="F21" s="28"/>
    </row>
    <row r="22" spans="2:19" ht="61.15" customHeight="1" x14ac:dyDescent="0.25">
      <c r="B22" s="191" t="s">
        <v>82</v>
      </c>
      <c r="C22" s="191"/>
      <c r="D22" s="191"/>
      <c r="E22" s="50"/>
      <c r="F22" s="50"/>
      <c r="G22" s="50"/>
    </row>
    <row r="23" spans="2:19" x14ac:dyDescent="0.25">
      <c r="B23" s="28"/>
      <c r="C23" s="28"/>
      <c r="D23" s="28"/>
    </row>
    <row r="24" spans="2:19" x14ac:dyDescent="0.25">
      <c r="B24" s="28"/>
      <c r="C24" s="28"/>
      <c r="D24" s="28"/>
    </row>
    <row r="25" spans="2:19" x14ac:dyDescent="0.25">
      <c r="B25" s="28"/>
      <c r="C25" s="28"/>
      <c r="D25" s="28"/>
    </row>
    <row r="26" spans="2:19" x14ac:dyDescent="0.25">
      <c r="B26" s="28"/>
      <c r="C26" s="28"/>
      <c r="D26" s="28"/>
    </row>
    <row r="27" spans="2:19" x14ac:dyDescent="0.25">
      <c r="B27" s="28"/>
      <c r="C27" s="28"/>
      <c r="D27" s="28"/>
    </row>
  </sheetData>
  <mergeCells count="8">
    <mergeCell ref="B22:D22"/>
    <mergeCell ref="B6:D6"/>
    <mergeCell ref="F2:G2"/>
    <mergeCell ref="B19:D19"/>
    <mergeCell ref="B18:D18"/>
    <mergeCell ref="B17:D17"/>
    <mergeCell ref="B16:D16"/>
    <mergeCell ref="B15:D15"/>
  </mergeCells>
  <hyperlinks>
    <hyperlink ref="F2:G2" location="Contents!A1" display="Return to contents"/>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2A27A3C6C7AE8F499E8C8DCABA33B542" ma:contentTypeVersion="1" ma:contentTypeDescription="AIHW Project Document" ma:contentTypeScope="" ma:versionID="11c6613609004a36a9296c51a7c5ce50">
  <xsd:schema xmlns:xsd="http://www.w3.org/2001/XMLSchema" xmlns:xs="http://www.w3.org/2001/XMLSchema" xmlns:p="http://schemas.microsoft.com/office/2006/metadata/properties" xmlns:ns2="21027a89-8f62-4c17-846a-56645143f7f9" targetNamespace="http://schemas.microsoft.com/office/2006/metadata/properties" ma:root="true" ma:fieldsID="437283ae0b38949e9ac156e6c4c21a15" ns2:_="">
    <xsd:import namespace="21027a89-8f62-4c17-846a-56645143f7f9"/>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27a89-8f62-4c17-846a-56645143f7f9"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6ff37a84-d2ea-4e71-b898-fd764ec5a04c}" ma:internalName="AIHW_PPR_ProjectCategoryLookup" ma:showField="Title" ma:web="{21027a89-8f62-4c17-846a-56645143f7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IHW_PPR_ProjectCategoryLookup xmlns="21027a89-8f62-4c17-846a-56645143f7f9">
      <Value>1</Value>
      <Value>3</Value>
      <Value>15</Value>
    </AIHW_PPR_ProjectCategoryLookup>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D13AE6-3021-4451-9412-87BFE98C5DC4}"/>
</file>

<file path=customXml/itemProps2.xml><?xml version="1.0" encoding="utf-8"?>
<ds:datastoreItem xmlns:ds="http://schemas.openxmlformats.org/officeDocument/2006/customXml" ds:itemID="{D4378541-F2FC-4D48-9050-083DE9C2330D}"/>
</file>

<file path=customXml/itemProps3.xml><?xml version="1.0" encoding="utf-8"?>
<ds:datastoreItem xmlns:ds="http://schemas.openxmlformats.org/officeDocument/2006/customXml" ds:itemID="{ECDC4D1B-2E47-41E3-A33F-7C3286486C1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Contents</vt:lpstr>
      <vt:lpstr>Table 1.1</vt:lpstr>
      <vt:lpstr>Table 1.2</vt:lpstr>
      <vt:lpstr>Table 1.3</vt:lpstr>
      <vt:lpstr>Table 2.1</vt:lpstr>
      <vt:lpstr>Table 2.2</vt:lpstr>
      <vt:lpstr>Table 2.3</vt:lpstr>
      <vt:lpstr>Table 3.1</vt:lpstr>
      <vt:lpstr>Table 3.2</vt:lpstr>
      <vt:lpstr>Table 3.3</vt:lpstr>
      <vt:lpstr>Table 3.4</vt:lpstr>
      <vt:lpstr>Table 3.5</vt:lpstr>
      <vt:lpstr>Data Sources</vt:lpstr>
      <vt:lpstr>Abbreviations</vt:lpstr>
    </vt:vector>
  </TitlesOfParts>
  <Company>Australian Institute of Health and Welfare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tables: Osteoporosis 2019 (AIHW)</dc:title>
  <dc:creator>AIHW</dc:creator>
  <cp:lastModifiedBy>Gordon, Steph</cp:lastModifiedBy>
  <dcterms:created xsi:type="dcterms:W3CDTF">2016-09-01T05:43:53Z</dcterms:created>
  <dcterms:modified xsi:type="dcterms:W3CDTF">2019-08-02T03:31:17Z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0x010100B4A1F787F0C441AC878A307E051D262E002A27A3C6C7AE8F499E8C8DCABA33B542</vt:lpwstr>
  </property>
</Properties>
</file>