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PU\Web\Content\02-Reports-publication\AUS\226 AW19\"/>
    </mc:Choice>
  </mc:AlternateContent>
  <bookViews>
    <workbookView xWindow="0" yWindow="0" windowWidth="23040" windowHeight="9195" tabRatio="730"/>
  </bookViews>
  <sheets>
    <sheet name="Contents" sheetId="2" r:id="rId1"/>
    <sheet name="Figure 1.1" sheetId="11" r:id="rId2"/>
    <sheet name="Figure 1.2" sheetId="45" r:id="rId3"/>
    <sheet name="Figure 1.3" sheetId="46" r:id="rId4"/>
    <sheet name="Figure 1.4" sheetId="47" r:id="rId5"/>
    <sheet name="Figure 2.1" sheetId="12" r:id="rId6"/>
    <sheet name="Figure 3.1" sheetId="13" r:id="rId7"/>
    <sheet name="Figure 3.2" sheetId="14" r:id="rId8"/>
    <sheet name="Figure 3.3" sheetId="15" r:id="rId9"/>
    <sheet name="Figure 3.4" sheetId="16" r:id="rId10"/>
    <sheet name="Figure 3.5" sheetId="17" r:id="rId11"/>
    <sheet name="Figure 3.6" sheetId="18" r:id="rId12"/>
    <sheet name="Figure 4.1" sheetId="21" r:id="rId13"/>
    <sheet name="Figure 4.2" sheetId="22" r:id="rId14"/>
    <sheet name="Figure 4.3" sheetId="23" r:id="rId15"/>
    <sheet name="Figure 4.4" sheetId="31" r:id="rId16"/>
    <sheet name="Figure 4.5" sheetId="25" r:id="rId17"/>
    <sheet name="Figure 4.6" sheetId="26" r:id="rId18"/>
    <sheet name="Figure 4.7" sheetId="49" r:id="rId19"/>
    <sheet name="Figure 4.8" sheetId="27" r:id="rId20"/>
    <sheet name="Figure 4.9" sheetId="28" r:id="rId21"/>
    <sheet name="Figure 4.12" sheetId="32" r:id="rId22"/>
    <sheet name="Figure 4.13" sheetId="33" r:id="rId23"/>
    <sheet name="Figure 5.1" sheetId="35" r:id="rId24"/>
    <sheet name="Figure 5.2" sheetId="36" r:id="rId25"/>
    <sheet name="Figure 5.3" sheetId="37" r:id="rId26"/>
    <sheet name="Figure 7.1" sheetId="38" r:id="rId27"/>
    <sheet name="Figure 8.1" sheetId="39" r:id="rId28"/>
    <sheet name="Figure 8.2" sheetId="43" r:id="rId29"/>
    <sheet name="Figure 8.3" sheetId="41" r:id="rId30"/>
    <sheet name="Figure 8.4" sheetId="42" r:id="rId31"/>
    <sheet name="Figure 8.5" sheetId="40" r:id="rId32"/>
    <sheet name="Figure 8.6" sheetId="44" r:id="rId3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2" l="1"/>
  <c r="B35" i="2"/>
  <c r="B37" i="2"/>
  <c r="B60" i="2" l="1"/>
  <c r="B59" i="2"/>
  <c r="B58" i="2"/>
  <c r="B57" i="2"/>
  <c r="B56" i="2"/>
  <c r="B55" i="2"/>
  <c r="B52" i="2"/>
  <c r="B46" i="2"/>
  <c r="B45" i="2"/>
  <c r="B44" i="2"/>
  <c r="B41" i="2"/>
  <c r="B40" i="2"/>
  <c r="B34" i="2"/>
  <c r="B33" i="2"/>
  <c r="B32" i="2"/>
  <c r="B31" i="2"/>
  <c r="B30" i="2"/>
  <c r="B29" i="2"/>
  <c r="B25" i="2"/>
  <c r="B24" i="2"/>
  <c r="B23" i="2"/>
  <c r="B22" i="2"/>
  <c r="B21" i="2"/>
  <c r="B20" i="2"/>
  <c r="B17" i="2"/>
  <c r="B14" i="2"/>
  <c r="B13" i="2"/>
  <c r="B12" i="2"/>
  <c r="B11" i="2"/>
</calcChain>
</file>

<file path=xl/sharedStrings.xml><?xml version="1.0" encoding="utf-8"?>
<sst xmlns="http://schemas.openxmlformats.org/spreadsheetml/2006/main" count="616" uniqueCount="325">
  <si>
    <t>Figure 1.1: Conceptual framework for Australia's welfare</t>
  </si>
  <si>
    <t>(no figures)</t>
  </si>
  <si>
    <t>1. An overview of Australia's welfare</t>
  </si>
  <si>
    <t>2. Intergenerational transmission of disadvantage in Australia</t>
  </si>
  <si>
    <t>5. The future of work: using skills data for better job outcomes</t>
  </si>
  <si>
    <t>6. Disability services and statistics: past, present and future</t>
  </si>
  <si>
    <t xml:space="preserve">7. Elder abuse: context, concepts and challenges </t>
  </si>
  <si>
    <t>8. An innovative linked data platform to improve the wellbeing of children: The South Australian Early Childhood Data Project</t>
  </si>
  <si>
    <t>Figure 8.6: Elements of an intelligent information infrastructure</t>
  </si>
  <si>
    <t>Out-of-home care</t>
  </si>
  <si>
    <t>Substantiation, no out-of-home care</t>
  </si>
  <si>
    <t>Investigation, no substantiation</t>
  </si>
  <si>
    <t>Screened-in contact, no investigation</t>
  </si>
  <si>
    <t>Contact, not screened in</t>
  </si>
  <si>
    <t>No contact with child protection services</t>
  </si>
  <si>
    <t>Per cent</t>
  </si>
  <si>
    <t>Contact with child protection system</t>
  </si>
  <si>
    <t>Data sources</t>
  </si>
  <si>
    <t>Birth Defects Register</t>
  </si>
  <si>
    <t>Dental</t>
  </si>
  <si>
    <t>Community mental health</t>
  </si>
  <si>
    <t>Education</t>
  </si>
  <si>
    <t>Child development</t>
  </si>
  <si>
    <t>Public housing</t>
  </si>
  <si>
    <t>Corrections</t>
  </si>
  <si>
    <t>Youth justice</t>
  </si>
  <si>
    <t>Child protection</t>
  </si>
  <si>
    <t>Centrelink</t>
  </si>
  <si>
    <t>Preschool Census</t>
  </si>
  <si>
    <t>South Australian Tertiary Admissions Centre</t>
  </si>
  <si>
    <t>Maternal and child health</t>
  </si>
  <si>
    <t>Pregnancy and birth</t>
  </si>
  <si>
    <t>Hospital admissions and emergency presentations</t>
  </si>
  <si>
    <t>At least 1 child protection notification</t>
  </si>
  <si>
    <t>At least 1 child protection substantiation</t>
  </si>
  <si>
    <t>At least 1 out-of-home care episode</t>
  </si>
  <si>
    <t>Children in out-of-home care</t>
  </si>
  <si>
    <t>Mother aged 20 and over at their first birth</t>
  </si>
  <si>
    <t>Mother aged under 20 at their first birth</t>
  </si>
  <si>
    <t>Had a child placed in out-of-home care</t>
  </si>
  <si>
    <t>Didn't have a child placed in out-of-home care</t>
  </si>
  <si>
    <t>Number of risk factors</t>
  </si>
  <si>
    <t>Total</t>
  </si>
  <si>
    <t>0–1 risk factors</t>
  </si>
  <si>
    <t>2–5 risk factors</t>
  </si>
  <si>
    <t>6+ risk factors</t>
  </si>
  <si>
    <t>Service activity</t>
  </si>
  <si>
    <t>Processes</t>
  </si>
  <si>
    <t>Service delivery</t>
  </si>
  <si>
    <t>Heading</t>
  </si>
  <si>
    <t>Subheading</t>
  </si>
  <si>
    <t>Child outcomes</t>
  </si>
  <si>
    <t>Therapeutic contact &amp; referrals</t>
  </si>
  <si>
    <t>Age group</t>
  </si>
  <si>
    <t>Males</t>
  </si>
  <si>
    <t>Female</t>
  </si>
  <si>
    <t>55–64</t>
  </si>
  <si>
    <t>65–74</t>
  </si>
  <si>
    <t>85+</t>
  </si>
  <si>
    <t>Total (55+)</t>
  </si>
  <si>
    <t>Persons</t>
  </si>
  <si>
    <t>Reference</t>
  </si>
  <si>
    <t>ABS (Australian Bureau of Statistics) 2018. Australian Demographic Statistics, June 2018. ABS cat. no. 3101.0. Canberra: ABS.</t>
  </si>
  <si>
    <t>75–84</t>
  </si>
  <si>
    <t>Men</t>
  </si>
  <si>
    <t>Women</t>
  </si>
  <si>
    <t>Payment type</t>
  </si>
  <si>
    <t>Disability Support Pension—physical</t>
  </si>
  <si>
    <t>Disability Support Pension—mental</t>
  </si>
  <si>
    <t>Carer Payment</t>
  </si>
  <si>
    <t>Newstart Allowance</t>
  </si>
  <si>
    <t>No parental receipt (per cent)</t>
  </si>
  <si>
    <t>Parental receipt (per cent)</t>
  </si>
  <si>
    <t>Cobb-Clark, DA, Dahmann SC, Salamanca N, &amp; Zhu A (2017) Intergenerational disadvantage: Learning about equal opportunity from social assistance receipt (IZA Discussion Paper No. 11070). Retrieved from IZA Institute of Labor Economics (IZA) website: https://www.iza.org/publications/dp/11070.</t>
  </si>
  <si>
    <t>Any social assistance payment</t>
  </si>
  <si>
    <t>McKinsey Global Institute 2017</t>
  </si>
  <si>
    <t>Frey &amp; Osborne 2013</t>
  </si>
  <si>
    <t>Edmonds &amp; Bradley 2015</t>
  </si>
  <si>
    <t>References</t>
  </si>
  <si>
    <t>McKinsey Global Institute 2017. A future that works: automation, employment and productivity, January 2017. San Francisco: McKinsey &amp; Company.</t>
  </si>
  <si>
    <t>Borland &amp; Coelli 2017</t>
  </si>
  <si>
    <t>Borland J &amp; Coelli M 2017. Are Robots Stealing Our Jobs? Australian Economic Review 50(4): 377–397. doi: 10.1111/1467-8462.12245.</t>
  </si>
  <si>
    <t>Edmonds D &amp; Bradley T 2015. Mechanical Boon: will automation advance Australia? Canberra: Office of the Chief Economist, Department of Industry, Innovation and Science.</t>
  </si>
  <si>
    <t>Frey CB &amp; Osbourne MA 2013. The future of employment: How susceptible are jobs to computerisation. Oxford: Oxford Martin School, University of Oxford.</t>
  </si>
  <si>
    <t>Durrant-White H, McCalman L, O'Callaghan S, Reid A &amp; Steinberg D 2015. The Impact of computerisation and automation on future employment. In: Australia's Future Workforce? Melbourne: Committee for the Economic Development of Australia, 56–64.</t>
  </si>
  <si>
    <t>Occupation</t>
  </si>
  <si>
    <t>Top 5 tasks 2016</t>
  </si>
  <si>
    <t>Change (2011–2016)</t>
  </si>
  <si>
    <t>Monitor patient conditions</t>
  </si>
  <si>
    <t>Administer non-intravenous medications</t>
  </si>
  <si>
    <t>Maintain medical facility records</t>
  </si>
  <si>
    <t>Evaluate student work</t>
  </si>
  <si>
    <t>Enforce rules on student behaviour</t>
  </si>
  <si>
    <t>Apply multiple teaching methods in class</t>
  </si>
  <si>
    <t>Establish rules governing behaviour</t>
  </si>
  <si>
    <t>Contact customers to promote products</t>
  </si>
  <si>
    <t>Estimate costs</t>
  </si>
  <si>
    <t>Recommend products</t>
  </si>
  <si>
    <t>Answer customer questions</t>
  </si>
  <si>
    <t>Record patient medical histories</t>
  </si>
  <si>
    <t>Inform medical professional regarding care</t>
  </si>
  <si>
    <t>Monitor student performance</t>
  </si>
  <si>
    <t>á</t>
  </si>
  <si>
    <t>â</t>
  </si>
  <si>
    <t>Total task change over 5 years (per cent)</t>
  </si>
  <si>
    <t>Overall time spent on task (per cent)</t>
  </si>
  <si>
    <t>Registered nurses</t>
  </si>
  <si>
    <t>Secondary school teachers</t>
  </si>
  <si>
    <t>Sales representatives</t>
  </si>
  <si>
    <t>AlphaBeta 2018. Mapping Australian Workforce Change. Sydney: AlphaBeta.</t>
  </si>
  <si>
    <t>Projected growth (per cent)</t>
  </si>
  <si>
    <t>Earrings increase (per week, $)</t>
  </si>
  <si>
    <t>Job similarity (score)</t>
  </si>
  <si>
    <t>Wellbeing</t>
  </si>
  <si>
    <t>Determinants of wellbeing</t>
  </si>
  <si>
    <t>Description</t>
  </si>
  <si>
    <t>Domain</t>
  </si>
  <si>
    <t>Contextual factors</t>
  </si>
  <si>
    <t>Work</t>
  </si>
  <si>
    <t>Skills and learning</t>
  </si>
  <si>
    <t>Health and vitality</t>
  </si>
  <si>
    <t>Personal safety</t>
  </si>
  <si>
    <t>Community engagement</t>
  </si>
  <si>
    <t>Environment</t>
  </si>
  <si>
    <t>Material resources</t>
  </si>
  <si>
    <t>Personal resources</t>
  </si>
  <si>
    <t>Family relationships</t>
  </si>
  <si>
    <t>Learning potential</t>
  </si>
  <si>
    <t>Social engagement</t>
  </si>
  <si>
    <t>Housing outcomes</t>
  </si>
  <si>
    <t>Social support outcomes</t>
  </si>
  <si>
    <t>Employment outcomes</t>
  </si>
  <si>
    <t>Access</t>
  </si>
  <si>
    <t>Effectiveness</t>
  </si>
  <si>
    <t>Quality and safety</t>
  </si>
  <si>
    <t>Coordination</t>
  </si>
  <si>
    <t>Responsiveness</t>
  </si>
  <si>
    <t>Efficiency</t>
  </si>
  <si>
    <t>Other sectors</t>
  </si>
  <si>
    <t>Demographic factors</t>
  </si>
  <si>
    <t>Socioeconomic factors</t>
  </si>
  <si>
    <t>Other sectors and contextual factors</t>
  </si>
  <si>
    <t>Material living conditions</t>
  </si>
  <si>
    <t>Sub-domain</t>
  </si>
  <si>
    <t>Figure 1.2: Australia's welfare indicator framework</t>
  </si>
  <si>
    <t>Figure 1.3: People-centred data model</t>
  </si>
  <si>
    <t>Figure 1.4: Role of data in policy and service delivery</t>
  </si>
  <si>
    <t>Housing</t>
  </si>
  <si>
    <t>Education and skills</t>
  </si>
  <si>
    <t>Income and finance</t>
  </si>
  <si>
    <t>Health</t>
  </si>
  <si>
    <t>Social support</t>
  </si>
  <si>
    <t>Justice and safety</t>
  </si>
  <si>
    <t>Domains</t>
  </si>
  <si>
    <t>Category</t>
  </si>
  <si>
    <t>Policy formulation</t>
  </si>
  <si>
    <t>Implementation and service delivery</t>
  </si>
  <si>
    <t>Evaluation</t>
  </si>
  <si>
    <t>Analyse links across multiple risks and outcomes</t>
  </si>
  <si>
    <t>Follow longitudinal outcomes of beneficiaries</t>
  </si>
  <si>
    <t>Gain insights on under-covered groups and topics</t>
  </si>
  <si>
    <t>Ease benefit award to eligible individuals</t>
  </si>
  <si>
    <t>Identify benefit gaps and overlaps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</si>
  <si>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</si>
  <si>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</si>
  <si>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</si>
  <si>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</si>
  <si>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</si>
  <si>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</si>
  <si>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</si>
  <si>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</si>
  <si>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</si>
  <si>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</si>
  <si>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</si>
  <si>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</si>
  <si>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</si>
  <si>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</si>
  <si>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</si>
  <si>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</si>
  <si>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</si>
  <si>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</si>
  <si>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</si>
  <si>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</si>
  <si>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Age Pension</t>
  </si>
  <si>
    <t>Disability Support Pension</t>
  </si>
  <si>
    <t>Year</t>
  </si>
  <si>
    <t>Male</t>
  </si>
  <si>
    <t>Partnered</t>
  </si>
  <si>
    <t>Single</t>
  </si>
  <si>
    <t>2004–05</t>
  </si>
  <si>
    <t>2012–13</t>
  </si>
  <si>
    <t>2014–15</t>
  </si>
  <si>
    <t>Sex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</si>
  <si>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</si>
  <si>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</si>
  <si>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</si>
  <si>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</si>
  <si>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</si>
  <si>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</si>
  <si>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</si>
  <si>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</si>
  <si>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</si>
  <si>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</si>
  <si>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Major cities</t>
  </si>
  <si>
    <t>ABS 2018. Estimates of Aboriginal and Torres Strait Islander Australians, June 2016. ABS cat. no. 3238.0. Canberra: ABS. Viewed 12 April 2019, https://www.abs.gov.au/AUSSTATS/SUBSCRIBER.NSF/log?openagent&amp;3238055001d006_201609.xls&amp;3238.0.55.001&amp;Data Cubes&amp;3CE10D6C5F93A5D5CA2583060020F983&amp;0&amp;June 2016&amp;13.09.2018&amp;Latest.</t>
  </si>
  <si>
    <t>Age</t>
  </si>
  <si>
    <t>Group</t>
  </si>
  <si>
    <t>Disaggregation</t>
  </si>
  <si>
    <t>None</t>
  </si>
  <si>
    <t>Females</t>
  </si>
  <si>
    <t>40–64</t>
  </si>
  <si>
    <t>20–39</t>
  </si>
  <si>
    <t>Durrant-Whyte et al. 2015</t>
  </si>
  <si>
    <t>Nedelkoska L &amp; Quintini G 2018. Automation, skills use and training: OECD social, employment and migration working paper no. 202, Paris: OECD Publishing.</t>
  </si>
  <si>
    <t>Explain product information to customers</t>
  </si>
  <si>
    <t>Information officers</t>
  </si>
  <si>
    <t>South Australian average</t>
  </si>
  <si>
    <t>18–19</t>
  </si>
  <si>
    <t>Closed payments</t>
  </si>
  <si>
    <t>z</t>
  </si>
  <si>
    <t>Payment category</t>
  </si>
  <si>
    <t>18–24</t>
  </si>
  <si>
    <t>25–49</t>
  </si>
  <si>
    <t>50–64</t>
  </si>
  <si>
    <t>0–29%</t>
  </si>
  <si>
    <t>30–59%</t>
  </si>
  <si>
    <t>60–89%</t>
  </si>
  <si>
    <t>90–100%</t>
  </si>
  <si>
    <t>Parenting Payment Partnered</t>
  </si>
  <si>
    <t>Parenting Payment Single</t>
  </si>
  <si>
    <t>Youth Allowance (Other)</t>
  </si>
  <si>
    <t>Figure 8.1: Data sources held in the South Australian Early Childhood Data Project (SA ECDP)</t>
  </si>
  <si>
    <t>Figure 8.2: Child protection system contact by age 10 for children born in South Australia between 1999 and 2005</t>
  </si>
  <si>
    <t>Figure 8.3: Proportion of children vulnerable on 1 or more domains of the Australian Early Development Census at age 5 for children born in South Australia between 1999 and 2005, by level of contact with the child protection system</t>
  </si>
  <si>
    <t>Figure 8.4: Proportion of young mothers (aged under 20 at their first birth) who had a child placed in out-of-home care and proportion of children in out-of-home care who were born to a young mother</t>
  </si>
  <si>
    <t>Figure 8.5: Estimated proportion of births experiencing different levels of vulnerability based on distribution of risk factors</t>
  </si>
  <si>
    <t>Figure 7.1: Population aged 55 and over, by age and sex, June 2018</t>
  </si>
  <si>
    <t>OECD 2019a</t>
  </si>
  <si>
    <t>OECD 2019a. Employment outlook 2019: the future of work. Paris: OECD Publishing.</t>
  </si>
  <si>
    <t>Figure 5.1: Estimated proportion of jobs at high risk of automation</t>
  </si>
  <si>
    <t>Figure 5.2: Examples of task changes within occupations between 2011 and 2016</t>
  </si>
  <si>
    <t>Call or contact centre and customer service managers</t>
  </si>
  <si>
    <t>Tourism and travel advisers</t>
  </si>
  <si>
    <t>Engineering production workers</t>
  </si>
  <si>
    <t>South Australian Certificate of Education</t>
  </si>
  <si>
    <t>Homelessness</t>
  </si>
  <si>
    <t xml:space="preserve">It is only by bringing all 3 elements together that an intelligent information infrastructure has the capability to inform service planning, design and routine evaluation of how service activity and delivery of therapeutic services affects outcomes.   </t>
  </si>
  <si>
    <t>Employment rate</t>
  </si>
  <si>
    <t>Government cash pension or allowances as main source of personal cash income</t>
  </si>
  <si>
    <t>Figure 4.1: Proportion of Indigenous Australians aged 15–64 employed and proportion aged 18–64 with government payments as main source of income, 1994 to 2014–15</t>
  </si>
  <si>
    <t>Figure 4.2: Proportion of Indigenous Australians aged 15–64 receiving income support payments, by sex and age, 2016</t>
  </si>
  <si>
    <t>Figure 4.3: Proportion of Indigenous Australians aged 15–64 receiving income support payments, by remoteness area, 2016</t>
  </si>
  <si>
    <t>Figure 4.4: Proportion of Indigenous Australians aged 15–64 receiving income support payments, by age, 2002 to 2016</t>
  </si>
  <si>
    <t>Figure 4.5: Distribution of income support reliance rates among Indigenous income support recipients aged 15–64, 2016</t>
  </si>
  <si>
    <t>Figure 4.6: Annual distribution of income support reliance rates among Indigenous income support recipients aged 15–64, 2002 to 2016</t>
  </si>
  <si>
    <t>Figure 4.8: Mean income support reliance rate among Indigenous income support recipients aged 15–64, by sex and age, 2016</t>
  </si>
  <si>
    <t>Figure 4.9: Mean income support reliance rate among Indigenous income support recipients aged 15–64, by payment type, 2002 to 2016</t>
  </si>
  <si>
    <t>Figure 4.7: Mean income support reliance rate among Indigenous income support recipients aged 15–64, by payment type, 2016</t>
  </si>
  <si>
    <t>Figure 3.2: Proportion of income support recipients aged 18–64, by payment category, June 1999 to June 2018</t>
  </si>
  <si>
    <t>Figure 3.1: Proportion of people aged 18–64 receiving income support payments, by payment category, June 1999 to June 2018</t>
  </si>
  <si>
    <t xml:space="preserve">Figure 3.5: Proportion of income support recipients aged 18–64, by sex, age and payment category, June 1999 to June 2018 </t>
  </si>
  <si>
    <t>Figure 3.3. Proportion of income support recipients aged 18–64, by sex and payment category, June 1999 to June 2018</t>
  </si>
  <si>
    <t xml:space="preserve">Figure 3.4. Proportion of income support recipients aged 18–64, by sex, age and payment category, as at June 1999 and June 2018 </t>
  </si>
  <si>
    <t>Unemployment payments</t>
  </si>
  <si>
    <t>Parenting payments</t>
  </si>
  <si>
    <t>Student payments</t>
  </si>
  <si>
    <t>Other payments</t>
  </si>
  <si>
    <t>Total (18–64)</t>
  </si>
  <si>
    <t>3. Income support over the past 20 years</t>
  </si>
  <si>
    <t>4. Income support among working-age Indigenous Australians</t>
  </si>
  <si>
    <t>For example, housing quality and living conditions, housing status, employment status, safety and security, educational attainment, health and functioning</t>
  </si>
  <si>
    <t>For example, family functioning, social engagement, material resources, health status, support networks, employment and skills, secure housing, personal factors and behaviours</t>
  </si>
  <si>
    <t>For example, housing and homelessness services, child protection, disability services, employment services, income support payments, informal support provided by friends, family and community groups</t>
  </si>
  <si>
    <t>Remote and very remote</t>
  </si>
  <si>
    <t>Inner and outer regional</t>
  </si>
  <si>
    <t>Remoteness area</t>
  </si>
  <si>
    <t>ABS (Australian Bureau of Statistics) 2014. Estimates and Projections, Aboriginal and Torres Strait Islander Australians, 2001 to 2026. ABS cat. no. 3238.0. Canberra: ABS.</t>
  </si>
  <si>
    <t>Employment and work</t>
  </si>
  <si>
    <t>Contents</t>
  </si>
  <si>
    <t>www.aihw.gov.au/australias-welfare</t>
  </si>
  <si>
    <t>For example, sociodemographic trends (immigration patterns, ageing), environmental factors, economic conditions, policy settings</t>
  </si>
  <si>
    <t>Welfare services and supports</t>
  </si>
  <si>
    <t>Welfare system</t>
  </si>
  <si>
    <t>Explore interaction patterns with social services</t>
  </si>
  <si>
    <r>
      <rPr>
        <i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 larger disparity in the relative chance of receiving welfare given parental welfare receipt indicates a larger intergenerational correlation in welfare receipt.</t>
    </r>
  </si>
  <si>
    <r>
      <t xml:space="preserve">Source: </t>
    </r>
    <r>
      <rPr>
        <sz val="11"/>
        <color theme="1"/>
        <rFont val="Calibri"/>
        <family val="2"/>
        <scheme val="minor"/>
      </rPr>
      <t xml:space="preserve">Cobb-Clark et al. 2017: Table 5. </t>
    </r>
  </si>
  <si>
    <r>
      <rPr>
        <i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AIHW analysis of Research and Evaluation Database (RED), constructed from DHS administrative income support data.</t>
    </r>
  </si>
  <si>
    <r>
      <t>Figure 3.6. Proportion of income support recipients aged 18</t>
    </r>
    <r>
      <rPr>
        <sz val="11"/>
        <color theme="1"/>
        <rFont val="Calibri"/>
        <family val="2"/>
        <scheme val="minor"/>
      </rPr>
      <t>–</t>
    </r>
    <r>
      <rPr>
        <b/>
        <sz val="11"/>
        <color theme="1"/>
        <rFont val="Calibri"/>
        <family val="2"/>
        <scheme val="minor"/>
      </rPr>
      <t>64, by age and partnership status, as at June 1999 and June 2018</t>
    </r>
  </si>
  <si>
    <r>
      <rPr>
        <i/>
        <sz val="11"/>
        <rFont val="Calibri"/>
        <family val="2"/>
        <scheme val="minor"/>
      </rPr>
      <t>Source</t>
    </r>
    <r>
      <rPr>
        <sz val="11"/>
        <rFont val="Calibri"/>
        <family val="2"/>
        <scheme val="minor"/>
      </rPr>
      <t>: AIHW 2017a.</t>
    </r>
  </si>
  <si>
    <t>AIHW 2017a. Aboriginal and Torres Strait Islander Health Performance Framework 2017: supplementary online tables. Cat. no. WEB 170. Canberra: AIHW. [Tables 2.07.8, 2.08.4]</t>
  </si>
  <si>
    <r>
      <t xml:space="preserve">Data for figures in </t>
    </r>
    <r>
      <rPr>
        <b/>
        <i/>
        <sz val="18"/>
        <color indexed="8"/>
        <rFont val="Calibri"/>
        <family val="2"/>
        <scheme val="minor"/>
      </rPr>
      <t>Australia's welfare 2019: data insights</t>
    </r>
  </si>
  <si>
    <r>
      <rPr>
        <i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ABS 2018b; AIHW analysis of DSS DOMINO.</t>
    </r>
  </si>
  <si>
    <r>
      <t>Sources:</t>
    </r>
    <r>
      <rPr>
        <sz val="11"/>
        <color theme="1"/>
        <rFont val="Calibri"/>
        <family val="2"/>
        <scheme val="minor"/>
      </rPr>
      <t xml:space="preserve"> ABS 2014; AIHW analysis of DSS DOMINO.</t>
    </r>
  </si>
  <si>
    <r>
      <t>Sources:</t>
    </r>
    <r>
      <rPr>
        <sz val="11"/>
        <color theme="1"/>
        <rFont val="Calibri"/>
        <family val="2"/>
        <scheme val="minor"/>
      </rPr>
      <t xml:space="preserve"> ABS 2018b; AIHW analysis of DSS DOMINO.</t>
    </r>
  </si>
  <si>
    <t>ABS 2018. Estimates of Aboriginal and Torres Strait Islander Australians, June 2016. ABS cat. no. 3238.0. Canberra: ABS.</t>
  </si>
  <si>
    <r>
      <rPr>
        <i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Payment types include Youth Allowance (Other), Newstart Allowance, Disability Support Pension, Carer Payment, Parenting Payment Single and Parenting Payment Partnered.</t>
    </r>
  </si>
  <si>
    <r>
      <rPr>
        <i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Payment types include Youth Allowance (Other), Newstart Allowance, Disability Support Pension, Carer Payment, Parenting Payment Single and Parenting Payment Partnered.</t>
    </r>
  </si>
  <si>
    <r>
      <rPr>
        <i/>
        <sz val="11"/>
        <color theme="1"/>
        <rFont val="Calibri"/>
        <family val="2"/>
        <scheme val="minor"/>
      </rPr>
      <t xml:space="preserve">Source: </t>
    </r>
    <r>
      <rPr>
        <sz val="11"/>
        <color theme="1"/>
        <rFont val="Calibri"/>
        <family val="2"/>
        <scheme val="minor"/>
      </rPr>
      <t>AIHW analysis of DSS DOMINO.</t>
    </r>
  </si>
  <si>
    <r>
      <rPr>
        <i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AIHW analysis of DSS DOMINO.</t>
    </r>
  </si>
  <si>
    <r>
      <rPr>
        <i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AIHW analysis of DSS DOMINO.</t>
    </r>
  </si>
  <si>
    <r>
      <rPr>
        <i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Youth Allowance (Other) is not shown as no individuals had this payment type as their latest payment type between 2006 and 2009 inclusive.</t>
    </r>
  </si>
  <si>
    <t>Reporting period</t>
  </si>
  <si>
    <t>Income support reliance rate</t>
  </si>
  <si>
    <t>0–9%</t>
  </si>
  <si>
    <t>10–19%</t>
  </si>
  <si>
    <t>20–29%</t>
  </si>
  <si>
    <t>30–39%</t>
  </si>
  <si>
    <t>40–49%</t>
  </si>
  <si>
    <t>50–59%</t>
  </si>
  <si>
    <t>60–69%</t>
  </si>
  <si>
    <t>70–79%</t>
  </si>
  <si>
    <t>80–89%</t>
  </si>
  <si>
    <t>Figure 4.12: Proportion of permanent leavers in the 2002 cohort, by sex and latest payment type, 1 January 2006</t>
  </si>
  <si>
    <r>
      <t>Note:</t>
    </r>
    <r>
      <rPr>
        <sz val="11"/>
        <color theme="1"/>
        <rFont val="Calibri"/>
        <family val="2"/>
        <scheme val="minor"/>
      </rPr>
      <t xml:space="preserve"> Youth Allowance (Other) is not shown as no individuals had this payment type as their latest payment type between 2006 and 2009 inclusive.</t>
    </r>
  </si>
  <si>
    <t>Figure 4.13: Proportion of permanent leavers in the 2002 cohort, by sex and latest payment type, 1 January 2010</t>
  </si>
  <si>
    <r>
      <rPr>
        <i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Total task change over 5 years is across all tasks, not limited to the top 5 tasks.
</t>
    </r>
  </si>
  <si>
    <r>
      <rPr>
        <i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AlphaBeta 2018.</t>
    </r>
  </si>
  <si>
    <r>
      <t xml:space="preserve">Figure 5.3: Viable and desirable job transitions for </t>
    </r>
    <r>
      <rPr>
        <b/>
        <i/>
        <sz val="11"/>
        <color theme="1"/>
        <rFont val="Calibri"/>
        <family val="2"/>
        <scheme val="minor"/>
      </rPr>
      <t>Information officers</t>
    </r>
  </si>
  <si>
    <r>
      <rPr>
        <i/>
        <sz val="11"/>
        <color theme="1"/>
        <rFont val="Calibri"/>
        <family val="2"/>
        <scheme val="minor"/>
      </rPr>
      <t xml:space="preserve">Source: </t>
    </r>
    <r>
      <rPr>
        <sz val="11"/>
        <color theme="1"/>
        <rFont val="Calibri"/>
        <family val="2"/>
        <scheme val="minor"/>
      </rPr>
      <t>ABS 2018.</t>
    </r>
  </si>
  <si>
    <r>
      <rPr>
        <i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Each category refers to 1 or more contacts with the child protection system at that level.</t>
    </r>
  </si>
  <si>
    <t>Young mothers (aged under 20 at their first birth)</t>
  </si>
  <si>
    <t>(no data) Figure 4.10: Example scenarios of individual pathways across the income support system</t>
  </si>
  <si>
    <t>(no data) Figure 4.11: Most common payment type of the 2002 cohort over 3 time periods</t>
  </si>
  <si>
    <t>(no data) Figure 3.7: Most common movements of the 2009 cohort aged 25–49 between payment categories, 9 years before (2000) and 9 years after (2018)</t>
  </si>
  <si>
    <t>Figure 2.1: Young Australians’ chances of receiving welfare (aged 18–26) by parental welfare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</si>
</sst>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Wingdings"/>
      <charset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1" fillId="0" borderId="0"/>
    <xf numFmtId="49" fontId="2" fillId="2" borderId="0" applyNumberFormat="0" applyFill="0" applyBorder="0" applyAlignment="0" applyProtection="0">
      <alignment horizontal="right"/>
    </xf>
    <xf numFmtId="0" fontId="7" fillId="0" borderId="0"/>
    <xf numFmtId="49" fontId="4" fillId="2" borderId="0" applyNumberFormat="0" applyFill="0" applyBorder="0" applyAlignment="0" applyProtection="0">
      <alignment horizontal="right"/>
    </xf>
    <xf numFmtId="49" fontId="3" fillId="2" borderId="0" applyProtection="0">
      <alignment horizontal="right" wrapText="1"/>
    </xf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5">
    <xf numFmtId="0" fontId="0" fillId="0" borderId="0" xfId="0"/>
    <xf numFmtId="0" fontId="8" fillId="0" borderId="0" xfId="0" applyFont="1"/>
    <xf numFmtId="9" fontId="8" fillId="0" borderId="0" xfId="0" applyNumberFormat="1" applyFont="1"/>
    <xf numFmtId="0" fontId="0" fillId="0" borderId="0" xfId="0" applyFont="1"/>
    <xf numFmtId="3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3" fontId="8" fillId="0" borderId="0" xfId="0" applyNumberFormat="1" applyFont="1"/>
    <xf numFmtId="0" fontId="10" fillId="0" borderId="0" xfId="0" applyFont="1"/>
    <xf numFmtId="0" fontId="11" fillId="0" borderId="0" xfId="9" applyFont="1"/>
    <xf numFmtId="0" fontId="10" fillId="0" borderId="1" xfId="0" applyFont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right"/>
    </xf>
    <xf numFmtId="165" fontId="0" fillId="0" borderId="0" xfId="0" applyNumberFormat="1" applyFont="1"/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indent="2"/>
    </xf>
    <xf numFmtId="0" fontId="0" fillId="0" borderId="2" xfId="0" applyFont="1" applyBorder="1" applyAlignment="1">
      <alignment horizontal="left" indent="1"/>
    </xf>
    <xf numFmtId="165" fontId="0" fillId="0" borderId="2" xfId="0" applyNumberFormat="1" applyFont="1" applyBorder="1"/>
    <xf numFmtId="0" fontId="0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49" fontId="0" fillId="0" borderId="0" xfId="0" applyNumberFormat="1" applyFont="1"/>
    <xf numFmtId="0" fontId="10" fillId="0" borderId="0" xfId="0" applyFont="1" applyAlignment="1">
      <alignment horizontal="left" vertical="center"/>
    </xf>
    <xf numFmtId="0" fontId="10" fillId="0" borderId="2" xfId="0" applyFont="1" applyBorder="1"/>
    <xf numFmtId="49" fontId="0" fillId="2" borderId="0" xfId="7" applyFont="1">
      <alignment horizontal="right" wrapText="1"/>
    </xf>
    <xf numFmtId="3" fontId="0" fillId="0" borderId="0" xfId="0" applyNumberFormat="1" applyFont="1"/>
    <xf numFmtId="3" fontId="10" fillId="0" borderId="2" xfId="0" applyNumberFormat="1" applyFont="1" applyBorder="1"/>
    <xf numFmtId="49" fontId="0" fillId="0" borderId="3" xfId="0" applyNumberFormat="1" applyFont="1" applyBorder="1"/>
    <xf numFmtId="49" fontId="0" fillId="0" borderId="0" xfId="0" applyNumberFormat="1" applyFont="1" applyBorder="1"/>
    <xf numFmtId="0" fontId="10" fillId="0" borderId="1" xfId="6" applyNumberFormat="1" applyFont="1" applyFill="1" applyBorder="1" applyAlignment="1">
      <alignment horizontal="right"/>
    </xf>
    <xf numFmtId="164" fontId="0" fillId="0" borderId="0" xfId="0" applyNumberFormat="1" applyFont="1"/>
    <xf numFmtId="3" fontId="0" fillId="0" borderId="2" xfId="0" applyNumberFormat="1" applyFont="1" applyBorder="1"/>
    <xf numFmtId="164" fontId="0" fillId="0" borderId="2" xfId="0" applyNumberFormat="1" applyFont="1" applyBorder="1"/>
    <xf numFmtId="0" fontId="0" fillId="0" borderId="0" xfId="0" applyFont="1" applyFill="1"/>
    <xf numFmtId="164" fontId="0" fillId="0" borderId="2" xfId="8" applyNumberFormat="1" applyFont="1" applyBorder="1"/>
    <xf numFmtId="0" fontId="16" fillId="0" borderId="0" xfId="0" applyFont="1" applyAlignment="1"/>
    <xf numFmtId="49" fontId="0" fillId="0" borderId="2" xfId="0" applyNumberFormat="1" applyFont="1" applyBorder="1"/>
    <xf numFmtId="0" fontId="0" fillId="0" borderId="2" xfId="0" applyFont="1" applyBorder="1"/>
    <xf numFmtId="0" fontId="16" fillId="0" borderId="0" xfId="0" applyFont="1" applyFill="1" applyBorder="1"/>
    <xf numFmtId="0" fontId="0" fillId="0" borderId="0" xfId="0" applyFont="1" applyAlignment="1"/>
    <xf numFmtId="0" fontId="0" fillId="0" borderId="0" xfId="0" applyFont="1" applyFill="1" applyBorder="1"/>
    <xf numFmtId="2" fontId="0" fillId="0" borderId="0" xfId="0" applyNumberFormat="1" applyFont="1"/>
    <xf numFmtId="2" fontId="0" fillId="0" borderId="2" xfId="0" applyNumberFormat="1" applyFont="1" applyBorder="1"/>
    <xf numFmtId="0" fontId="15" fillId="0" borderId="0" xfId="0" applyFont="1" applyFill="1" applyBorder="1"/>
    <xf numFmtId="165" fontId="16" fillId="0" borderId="0" xfId="0" applyNumberFormat="1" applyFont="1"/>
    <xf numFmtId="0" fontId="0" fillId="0" borderId="0" xfId="0" applyFont="1" applyBorder="1"/>
    <xf numFmtId="0" fontId="0" fillId="0" borderId="0" xfId="0" applyNumberFormat="1" applyFont="1"/>
    <xf numFmtId="0" fontId="0" fillId="0" borderId="2" xfId="0" applyNumberFormat="1" applyFont="1" applyBorder="1"/>
    <xf numFmtId="165" fontId="16" fillId="0" borderId="2" xfId="0" applyNumberFormat="1" applyFont="1" applyBorder="1"/>
    <xf numFmtId="0" fontId="16" fillId="0" borderId="0" xfId="0" applyNumberFormat="1" applyFont="1"/>
    <xf numFmtId="0" fontId="16" fillId="0" borderId="2" xfId="0" applyNumberFormat="1" applyFont="1" applyBorder="1"/>
    <xf numFmtId="0" fontId="10" fillId="0" borderId="1" xfId="0" applyFont="1" applyBorder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0" fillId="0" borderId="3" xfId="0" applyFont="1" applyBorder="1"/>
    <xf numFmtId="0" fontId="15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9" fillId="0" borderId="1" xfId="2" applyFont="1" applyBorder="1" applyAlignment="1">
      <alignment horizontal="right"/>
    </xf>
    <xf numFmtId="164" fontId="20" fillId="0" borderId="0" xfId="2" applyNumberFormat="1" applyFont="1" applyAlignment="1">
      <alignment horizontal="right"/>
    </xf>
    <xf numFmtId="164" fontId="20" fillId="0" borderId="2" xfId="2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20" fillId="0" borderId="0" xfId="2" applyNumberFormat="1" applyFont="1" applyBorder="1" applyAlignment="1">
      <alignment horizontal="right"/>
    </xf>
    <xf numFmtId="0" fontId="12" fillId="0" borderId="0" xfId="0" applyFont="1" applyFill="1" applyBorder="1"/>
    <xf numFmtId="0" fontId="11" fillId="0" borderId="0" xfId="9" applyFill="1" applyBorder="1"/>
    <xf numFmtId="0" fontId="14" fillId="0" borderId="0" xfId="0" applyFont="1" applyFill="1" applyBorder="1"/>
    <xf numFmtId="0" fontId="10" fillId="0" borderId="0" xfId="0" applyFont="1" applyFill="1" applyBorder="1"/>
    <xf numFmtId="165" fontId="0" fillId="0" borderId="0" xfId="0" applyNumberFormat="1" applyFont="1" applyAlignment="1">
      <alignment horizontal="right"/>
    </xf>
    <xf numFmtId="165" fontId="10" fillId="0" borderId="2" xfId="0" applyNumberFormat="1" applyFont="1" applyBorder="1" applyAlignment="1">
      <alignment horizontal="right"/>
    </xf>
    <xf numFmtId="164" fontId="10" fillId="0" borderId="2" xfId="0" applyNumberFormat="1" applyFont="1" applyBorder="1"/>
    <xf numFmtId="164" fontId="0" fillId="0" borderId="3" xfId="0" applyNumberFormat="1" applyFont="1" applyBorder="1"/>
    <xf numFmtId="164" fontId="0" fillId="0" borderId="0" xfId="0" applyNumberFormat="1" applyFont="1" applyBorder="1"/>
    <xf numFmtId="164" fontId="10" fillId="0" borderId="3" xfId="0" applyNumberFormat="1" applyFont="1" applyBorder="1"/>
    <xf numFmtId="164" fontId="10" fillId="0" borderId="0" xfId="0" applyNumberFormat="1" applyFont="1" applyBorder="1"/>
    <xf numFmtId="164" fontId="0" fillId="0" borderId="2" xfId="0" applyNumberFormat="1" applyBorder="1"/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49" fontId="0" fillId="0" borderId="3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3" fontId="0" fillId="0" borderId="0" xfId="0" applyNumberFormat="1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left" vertical="center"/>
    </xf>
    <xf numFmtId="3" fontId="0" fillId="0" borderId="3" xfId="0" applyNumberFormat="1" applyFont="1" applyBorder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0" fillId="0" borderId="2" xfId="8" applyNumberFormat="1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</cellXfs>
  <cellStyles count="10">
    <cellStyle name="AIHW Body" xfId="7"/>
    <cellStyle name="AIHW Caption" xfId="4"/>
    <cellStyle name="AIHW Column Heading" xfId="6"/>
    <cellStyle name="Comma" xfId="8" builtinId="3"/>
    <cellStyle name="Hyperlink" xfId="9" builtinId="8"/>
    <cellStyle name="Normal" xfId="0" builtinId="0"/>
    <cellStyle name="Normal 10 2" xfId="1"/>
    <cellStyle name="Normal 2" xfId="3"/>
    <cellStyle name="Normal 3" xfId="5"/>
    <cellStyle name="Normal 3 2" xfId="2"/>
  </cellStyles>
  <dxfs count="0"/>
  <tableStyles count="0" defaultTableStyle="TableStyleMedium2" defaultPivotStyle="PivotStyleLight16"/>
  <colors>
    <mruColors>
      <color rgb="FFFFB083"/>
      <color rgb="FFF36F21"/>
      <color rgb="FF528230"/>
      <color rgb="FF34571D"/>
      <color rgb="FF297D96"/>
      <color rgb="FF02394A"/>
      <color rgb="FF1B340A"/>
      <color rgb="FF45494B"/>
      <color rgb="FF9FA4A7"/>
      <color rgb="FFD34E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6350</xdr:rowOff>
    </xdr:from>
    <xdr:to>
      <xdr:col>1</xdr:col>
      <xdr:colOff>3187700</xdr:colOff>
      <xdr:row>3</xdr:row>
      <xdr:rowOff>139700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6350"/>
          <a:ext cx="3435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hw.gov.au/australias-welfa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60"/>
  <sheetViews>
    <sheetView showGridLines="0" tabSelected="1" workbookViewId="0"/>
  </sheetViews>
  <sheetFormatPr defaultColWidth="8.7109375" defaultRowHeight="15" x14ac:dyDescent="0.25"/>
  <cols>
    <col min="1" max="1" width="3.5703125" style="44" customWidth="1"/>
    <col min="2" max="2" width="108.5703125" style="44" customWidth="1"/>
    <col min="3" max="16384" width="8.7109375" style="44"/>
  </cols>
  <sheetData>
    <row r="6" spans="2:2" ht="23.25" x14ac:dyDescent="0.35">
      <c r="B6" s="80" t="s">
        <v>290</v>
      </c>
    </row>
    <row r="7" spans="2:2" x14ac:dyDescent="0.25">
      <c r="B7" s="81" t="s">
        <v>279</v>
      </c>
    </row>
    <row r="9" spans="2:2" ht="18.75" x14ac:dyDescent="0.3">
      <c r="B9" s="82" t="s">
        <v>278</v>
      </c>
    </row>
    <row r="10" spans="2:2" x14ac:dyDescent="0.25">
      <c r="B10" s="83" t="s">
        <v>2</v>
      </c>
    </row>
    <row r="11" spans="2:2" x14ac:dyDescent="0.25">
      <c r="B11" s="81" t="str">
        <f>'Figure 1.1'!$A$1</f>
        <v>Figure 1.1: Conceptual framework for Australia's welfare</v>
      </c>
    </row>
    <row r="12" spans="2:2" x14ac:dyDescent="0.25">
      <c r="B12" s="81" t="str">
        <f>'Figure 1.2'!$A$1</f>
        <v>Figure 1.2: Australia's welfare indicator framework</v>
      </c>
    </row>
    <row r="13" spans="2:2" x14ac:dyDescent="0.25">
      <c r="B13" s="81" t="str">
        <f>'Figure 1.3'!$A$1</f>
        <v>Figure 1.3: People-centred data model</v>
      </c>
    </row>
    <row r="14" spans="2:2" x14ac:dyDescent="0.25">
      <c r="B14" s="81" t="str">
        <f>'Figure 1.4'!$A$1</f>
        <v>Figure 1.4: Role of data in policy and service delivery</v>
      </c>
    </row>
    <row r="16" spans="2:2" x14ac:dyDescent="0.25">
      <c r="B16" s="83" t="s">
        <v>3</v>
      </c>
    </row>
    <row r="17" spans="2:2" x14ac:dyDescent="0.25">
      <c r="B17" s="81" t="str">
        <f>'Figure 2.1'!$A$1</f>
        <v>Figure 2.1: Young Australians’ chances of receiving welfare (aged 18–26) by parental welfare receipt</v>
      </c>
    </row>
    <row r="19" spans="2:2" x14ac:dyDescent="0.25">
      <c r="B19" s="83" t="s">
        <v>268</v>
      </c>
    </row>
    <row r="20" spans="2:2" x14ac:dyDescent="0.25">
      <c r="B20" s="81" t="str">
        <f>'Figure 3.1'!$A$1</f>
        <v>Figure 3.1: Proportion of people aged 18–64 receiving income support payments, by payment category, June 1999 to June 2018</v>
      </c>
    </row>
    <row r="21" spans="2:2" x14ac:dyDescent="0.25">
      <c r="B21" s="81" t="str">
        <f>'Figure 3.2'!$A$1</f>
        <v>Figure 3.2: Proportion of income support recipients aged 18–64, by payment category, June 1999 to June 2018</v>
      </c>
    </row>
    <row r="22" spans="2:2" x14ac:dyDescent="0.25">
      <c r="B22" s="81" t="str">
        <f>'Figure 3.3'!$A$1</f>
        <v>Figure 3.3. Proportion of income support recipients aged 18–64, by sex and payment category, June 1999 to June 2018</v>
      </c>
    </row>
    <row r="23" spans="2:2" x14ac:dyDescent="0.25">
      <c r="B23" s="81" t="str">
        <f>'Figure 3.4'!$A$1</f>
        <v xml:space="preserve">Figure 3.4. Proportion of income support recipients aged 18–64, by sex, age and payment category, as at June 1999 and June 2018 </v>
      </c>
    </row>
    <row r="24" spans="2:2" x14ac:dyDescent="0.25">
      <c r="B24" s="81" t="str">
        <f>'Figure 3.5'!$A$1</f>
        <v xml:space="preserve">Figure 3.5: Proportion of income support recipients aged 18–64, by sex, age and payment category, June 1999 to June 2018 </v>
      </c>
    </row>
    <row r="25" spans="2:2" x14ac:dyDescent="0.25">
      <c r="B25" s="81" t="str">
        <f>'Figure 3.6'!$A$1</f>
        <v>Figure 3.6. Proportion of income support recipients aged 18–64, by age and partnership status, as at June 1999 and June 2018</v>
      </c>
    </row>
    <row r="26" spans="2:2" x14ac:dyDescent="0.25">
      <c r="B26" s="44" t="s">
        <v>323</v>
      </c>
    </row>
    <row r="28" spans="2:2" x14ac:dyDescent="0.25">
      <c r="B28" s="83" t="s">
        <v>269</v>
      </c>
    </row>
    <row r="29" spans="2:2" x14ac:dyDescent="0.25">
      <c r="B29" s="81" t="str">
        <f>'Figure 4.1'!$A$1</f>
        <v>Figure 4.1: Proportion of Indigenous Australians aged 15–64 employed and proportion aged 18–64 with government payments as main source of income, 1994 to 2014–15</v>
      </c>
    </row>
    <row r="30" spans="2:2" x14ac:dyDescent="0.25">
      <c r="B30" s="81" t="str">
        <f>'Figure 4.2'!$A$1</f>
        <v>Figure 4.2: Proportion of Indigenous Australians aged 15–64 receiving income support payments, by sex and age, 2016</v>
      </c>
    </row>
    <row r="31" spans="2:2" x14ac:dyDescent="0.25">
      <c r="B31" s="81" t="str">
        <f>'Figure 4.3'!$A$1</f>
        <v>Figure 4.3: Proportion of Indigenous Australians aged 15–64 receiving income support payments, by remoteness area, 2016</v>
      </c>
    </row>
    <row r="32" spans="2:2" x14ac:dyDescent="0.25">
      <c r="B32" s="81" t="str">
        <f>'Figure 4.4'!$A$1</f>
        <v>Figure 4.4: Proportion of Indigenous Australians aged 15–64 receiving income support payments, by age, 2002 to 2016</v>
      </c>
    </row>
    <row r="33" spans="2:2" x14ac:dyDescent="0.25">
      <c r="B33" s="81" t="str">
        <f>'Figure 4.5'!$A$1</f>
        <v>Figure 4.5: Distribution of income support reliance rates among Indigenous income support recipients aged 15–64, 2016</v>
      </c>
    </row>
    <row r="34" spans="2:2" x14ac:dyDescent="0.25">
      <c r="B34" s="81" t="str">
        <f>'Figure 4.6'!$A$1</f>
        <v>Figure 4.6: Annual distribution of income support reliance rates among Indigenous income support recipients aged 15–64, 2002 to 2016</v>
      </c>
    </row>
    <row r="35" spans="2:2" x14ac:dyDescent="0.25">
      <c r="B35" s="81" t="str">
        <f>'Figure 4.7'!$A$1</f>
        <v>Figure 4.7: Mean income support reliance rate among Indigenous income support recipients aged 15–64, by payment type, 2016</v>
      </c>
    </row>
    <row r="36" spans="2:2" x14ac:dyDescent="0.25">
      <c r="B36" s="81" t="str">
        <f>'Figure 4.8'!$A$1</f>
        <v>Figure 4.8: Mean income support reliance rate among Indigenous income support recipients aged 15–64, by sex and age, 2016</v>
      </c>
    </row>
    <row r="37" spans="2:2" x14ac:dyDescent="0.25">
      <c r="B37" s="81" t="str">
        <f>'Figure 4.9'!$A$1</f>
        <v>Figure 4.9: Mean income support reliance rate among Indigenous income support recipients aged 15–64, by payment type, 2002 to 2016</v>
      </c>
    </row>
    <row r="38" spans="2:2" x14ac:dyDescent="0.25">
      <c r="B38" s="44" t="s">
        <v>321</v>
      </c>
    </row>
    <row r="39" spans="2:2" x14ac:dyDescent="0.25">
      <c r="B39" s="44" t="s">
        <v>322</v>
      </c>
    </row>
    <row r="40" spans="2:2" x14ac:dyDescent="0.25">
      <c r="B40" s="81" t="str">
        <f>'Figure 4.12'!$A$1</f>
        <v>Figure 4.12: Proportion of permanent leavers in the 2002 cohort, by sex and latest payment type, 1 January 2006</v>
      </c>
    </row>
    <row r="41" spans="2:2" x14ac:dyDescent="0.25">
      <c r="B41" s="81" t="str">
        <f>'Figure 4.13'!$A$1</f>
        <v>Figure 4.13: Proportion of permanent leavers in the 2002 cohort, by sex and latest payment type, 1 January 2010</v>
      </c>
    </row>
    <row r="43" spans="2:2" x14ac:dyDescent="0.25">
      <c r="B43" s="83" t="s">
        <v>4</v>
      </c>
    </row>
    <row r="44" spans="2:2" x14ac:dyDescent="0.25">
      <c r="B44" s="81" t="str">
        <f>'Figure 5.1'!$A$1</f>
        <v>Figure 5.1: Estimated proportion of jobs at high risk of automation</v>
      </c>
    </row>
    <row r="45" spans="2:2" x14ac:dyDescent="0.25">
      <c r="B45" s="81" t="str">
        <f>'Figure 5.2'!$A$1</f>
        <v>Figure 5.2: Examples of task changes within occupations between 2011 and 2016</v>
      </c>
    </row>
    <row r="46" spans="2:2" x14ac:dyDescent="0.25">
      <c r="B46" s="81" t="str">
        <f>'Figure 5.3'!$A$1</f>
        <v>Figure 5.3: Viable and desirable job transitions for Information officers</v>
      </c>
    </row>
    <row r="48" spans="2:2" x14ac:dyDescent="0.25">
      <c r="B48" s="83" t="s">
        <v>5</v>
      </c>
    </row>
    <row r="49" spans="2:2" x14ac:dyDescent="0.25">
      <c r="B49" s="44" t="s">
        <v>1</v>
      </c>
    </row>
    <row r="51" spans="2:2" x14ac:dyDescent="0.25">
      <c r="B51" s="83" t="s">
        <v>6</v>
      </c>
    </row>
    <row r="52" spans="2:2" x14ac:dyDescent="0.25">
      <c r="B52" s="81" t="str">
        <f>'Figure 7.1'!$A$1</f>
        <v>Figure 7.1: Population aged 55 and over, by age and sex, June 2018</v>
      </c>
    </row>
    <row r="54" spans="2:2" x14ac:dyDescent="0.25">
      <c r="B54" s="83" t="s">
        <v>7</v>
      </c>
    </row>
    <row r="55" spans="2:2" x14ac:dyDescent="0.25">
      <c r="B55" s="81" t="str">
        <f>'Figure 8.1'!$A$1</f>
        <v>Figure 8.1: Data sources held in the South Australian Early Childhood Data Project (SA ECDP)</v>
      </c>
    </row>
    <row r="56" spans="2:2" x14ac:dyDescent="0.25">
      <c r="B56" s="81" t="str">
        <f>'Figure 8.2'!$A$1</f>
        <v>Figure 8.2: Child protection system contact by age 10 for children born in South Australia between 1999 and 2005</v>
      </c>
    </row>
    <row r="57" spans="2:2" x14ac:dyDescent="0.25">
      <c r="B57" s="81" t="str">
        <f>'Figure 8.3'!$A$1</f>
        <v>Figure 8.3: Proportion of children vulnerable on 1 or more domains of the Australian Early Development Census at age 5 for children born in South Australia between 1999 and 2005, by level of contact with the child protection system</v>
      </c>
    </row>
    <row r="58" spans="2:2" x14ac:dyDescent="0.25">
      <c r="B58" s="81" t="str">
        <f>'Figure 8.4'!$A$1</f>
        <v>Figure 8.4: Proportion of young mothers (aged under 20 at their first birth) who had a child placed in out-of-home care and proportion of children in out-of-home care who were born to a young mother</v>
      </c>
    </row>
    <row r="59" spans="2:2" x14ac:dyDescent="0.25">
      <c r="B59" s="81" t="str">
        <f>'Figure 8.5'!$A$1</f>
        <v>Figure 8.5: Estimated proportion of births experiencing different levels of vulnerability based on distribution of risk factors</v>
      </c>
    </row>
    <row r="60" spans="2:2" x14ac:dyDescent="0.25">
      <c r="B60" s="81" t="str">
        <f>'Figure 8.6'!$A$1</f>
        <v>Figure 8.6: Elements of an intelligent information infrastructure</v>
      </c>
    </row>
  </sheetData>
  <hyperlinks>
    <hyperlink ref="B7" r:id="rId1"/>
    <hyperlink ref="B11" location="'Figure 1.1'!A1" display="'Figure 1.1'!A1"/>
    <hyperlink ref="B12" location="'Figure 1.2'!A1" display="'Figure 1.2'!A1"/>
    <hyperlink ref="B13" location="'Figure 1.3'!A1" display="'Figure 1.3'!A1"/>
    <hyperlink ref="B14" location="'Figure 1.4'!A1" display="'Figure 1.4'!A1"/>
    <hyperlink ref="B17" location="'Figure 2.1'!A1" display="'Figure 2.1'!A1"/>
    <hyperlink ref="B20" location="'Figure 3.1'!A1" display="'Figure 3.1'!A1"/>
    <hyperlink ref="B21" location="'Figure 3.2'!A1" display="'Figure 3.2'!A1"/>
    <hyperlink ref="B22" location="'Figure 3.3'!A1" display="'Figure 3.3'!A1"/>
    <hyperlink ref="B23" location="'Figure 3.4'!A1" display="'Figure 3.4'!A1"/>
    <hyperlink ref="B24" location="'Figure 3.5'!A1" display="'Figure 3.5'!A1"/>
    <hyperlink ref="B25" location="'Figure 3.6'!A1" display="'Figure 3.6'!A1"/>
    <hyperlink ref="B29" location="'Figure 4.1'!A1" display="'Figure 4.1'!A1"/>
    <hyperlink ref="B30" location="'Figure 4.2'!A1" display="'Figure 4.2'!A1"/>
    <hyperlink ref="B31" location="'Figure 4.3'!A1" display="'Figure 4.3'!A1"/>
    <hyperlink ref="B32" location="'Figure 4.4'!A1" display="'Figure 4.4'!A1"/>
    <hyperlink ref="B33" location="'Figure 4.5'!A1" display="'Figure 4.5'!A1"/>
    <hyperlink ref="B34" location="'Figure 4.6'!A1" display="'Figure 4.6'!A1"/>
    <hyperlink ref="B35" location="'Figure 4.7'!A1" display="'Figure 4.7'!A1"/>
    <hyperlink ref="B36" location="'Figure 4.8'!A1" display="'Figure 4.8'!A1"/>
    <hyperlink ref="B37" location="'Figure 4.9'!A1" display="'Figure 4.9'!A1"/>
    <hyperlink ref="B40" location="'Figure 4.12'!A1" display="'Figure 4.12'!A1"/>
    <hyperlink ref="B41" location="'Figure 4.13'!A1" display="'Figure 4.13'!A1"/>
    <hyperlink ref="B44" location="'Figure 5.1'!A1" display="'Figure 5.1'!A1"/>
    <hyperlink ref="B45" location="'Figure 5.2'!A1" display="'Figure 5.2'!A1"/>
    <hyperlink ref="B46" location="'Figure 5.3'!A1" display="'Figure 5.3'!A1"/>
    <hyperlink ref="B52" location="'Figure 7.1'!A1" display="'Figure 7.1'!A1"/>
    <hyperlink ref="B55" location="'Figure 8.1'!A1" display="'Figure 8.1'!A1"/>
    <hyperlink ref="B56" location="'Figure 8.2'!A1" display="'Figure 8.2'!A1"/>
    <hyperlink ref="B57" location="'Figure 8.3'!A1" display="'Figure 8.3'!A1"/>
    <hyperlink ref="B58" location="'Figure 8.4'!A1" display="'Figure 8.4'!A1"/>
    <hyperlink ref="B59" location="'Figure 8.5'!A1" display="'Figure 8.5'!A1"/>
    <hyperlink ref="B60" location="'Figure 8.6'!A1" display="'Figure 8.6'!A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6"/>
  <sheetViews>
    <sheetView zoomScaleNormal="100" workbookViewId="0"/>
  </sheetViews>
  <sheetFormatPr defaultColWidth="8.7109375" defaultRowHeight="15" x14ac:dyDescent="0.25"/>
  <cols>
    <col min="1" max="1" width="5" style="3" bestFit="1" customWidth="1"/>
    <col min="2" max="2" width="8" style="3" bestFit="1" customWidth="1"/>
    <col min="3" max="3" width="24.7109375" style="3" bestFit="1" customWidth="1"/>
    <col min="4" max="13" width="6" style="3" bestFit="1" customWidth="1"/>
    <col min="14" max="14" width="12.28515625" style="3" bestFit="1" customWidth="1"/>
    <col min="15" max="16384" width="8.7109375" style="3"/>
  </cols>
  <sheetData>
    <row r="1" spans="1:14" x14ac:dyDescent="0.25">
      <c r="A1" s="16" t="s">
        <v>262</v>
      </c>
    </row>
    <row r="2" spans="1:14" x14ac:dyDescent="0.25">
      <c r="A2" s="9" t="s">
        <v>185</v>
      </c>
      <c r="B2" s="9" t="s">
        <v>192</v>
      </c>
      <c r="C2" s="9" t="s">
        <v>220</v>
      </c>
      <c r="D2" s="33" t="s">
        <v>217</v>
      </c>
      <c r="E2" s="33" t="s">
        <v>194</v>
      </c>
      <c r="F2" s="33" t="s">
        <v>195</v>
      </c>
      <c r="G2" s="33" t="s">
        <v>196</v>
      </c>
      <c r="H2" s="33" t="s">
        <v>197</v>
      </c>
      <c r="I2" s="33" t="s">
        <v>198</v>
      </c>
      <c r="J2" s="33" t="s">
        <v>199</v>
      </c>
      <c r="K2" s="33" t="s">
        <v>200</v>
      </c>
      <c r="L2" s="33" t="s">
        <v>201</v>
      </c>
      <c r="M2" s="33" t="s">
        <v>202</v>
      </c>
      <c r="N2" s="33" t="s">
        <v>267</v>
      </c>
    </row>
    <row r="3" spans="1:14" x14ac:dyDescent="0.25">
      <c r="A3" s="99">
        <v>1999</v>
      </c>
      <c r="B3" s="104" t="s">
        <v>65</v>
      </c>
      <c r="C3" s="31" t="s">
        <v>265</v>
      </c>
      <c r="D3" s="87">
        <v>53.635015745812353</v>
      </c>
      <c r="E3" s="87">
        <v>27.110567765047055</v>
      </c>
      <c r="F3" s="87">
        <v>6.7733564557375612</v>
      </c>
      <c r="G3" s="87">
        <v>2.4678925395965456</v>
      </c>
      <c r="H3" s="87">
        <v>1.4135826594113581</v>
      </c>
      <c r="I3" s="87">
        <v>1.3294319699764645</v>
      </c>
      <c r="J3" s="87">
        <v>1.1722865064850789</v>
      </c>
      <c r="K3" s="87">
        <v>0.49903115676806203</v>
      </c>
      <c r="L3" s="87">
        <v>0.12392773463973822</v>
      </c>
      <c r="M3" s="87">
        <v>7.6638792853858341E-3</v>
      </c>
      <c r="N3" s="89">
        <v>7.407595049979208</v>
      </c>
    </row>
    <row r="4" spans="1:14" x14ac:dyDescent="0.25">
      <c r="A4" s="100"/>
      <c r="B4" s="102"/>
      <c r="C4" s="32" t="s">
        <v>263</v>
      </c>
      <c r="D4" s="88">
        <v>28.360842554130063</v>
      </c>
      <c r="E4" s="88">
        <v>30.45176698035425</v>
      </c>
      <c r="F4" s="88">
        <v>19.527121700502033</v>
      </c>
      <c r="G4" s="88">
        <v>11.397431403167724</v>
      </c>
      <c r="H4" s="88">
        <v>10.330397137961098</v>
      </c>
      <c r="I4" s="88">
        <v>15.644325707298801</v>
      </c>
      <c r="J4" s="88">
        <v>19.565638773945068</v>
      </c>
      <c r="K4" s="88">
        <v>14.406545074277982</v>
      </c>
      <c r="L4" s="88">
        <v>7.0464535367813648</v>
      </c>
      <c r="M4" s="88">
        <v>0.42236490283904154</v>
      </c>
      <c r="N4" s="90">
        <v>14.398696698056101</v>
      </c>
    </row>
    <row r="5" spans="1:14" x14ac:dyDescent="0.25">
      <c r="A5" s="100"/>
      <c r="B5" s="102"/>
      <c r="C5" s="32" t="s">
        <v>264</v>
      </c>
      <c r="D5" s="88">
        <v>13.640652379026823</v>
      </c>
      <c r="E5" s="88">
        <v>36.579762886304835</v>
      </c>
      <c r="F5" s="88">
        <v>65.109046012327767</v>
      </c>
      <c r="G5" s="88">
        <v>75.422416265655386</v>
      </c>
      <c r="H5" s="88">
        <v>73.839401136397797</v>
      </c>
      <c r="I5" s="88">
        <v>59.039925365222736</v>
      </c>
      <c r="J5" s="88">
        <v>31.19327136199297</v>
      </c>
      <c r="K5" s="88">
        <v>9.237843324208777</v>
      </c>
      <c r="L5" s="88">
        <v>1.7227246028826106</v>
      </c>
      <c r="M5" s="88">
        <v>0.14220753785104825</v>
      </c>
      <c r="N5" s="90">
        <v>36.569239231704557</v>
      </c>
    </row>
    <row r="6" spans="1:14" x14ac:dyDescent="0.25">
      <c r="A6" s="100"/>
      <c r="B6" s="102"/>
      <c r="C6" s="32" t="s">
        <v>184</v>
      </c>
      <c r="D6" s="88">
        <v>4.1184183117058168</v>
      </c>
      <c r="E6" s="88">
        <v>5.1545219344383479</v>
      </c>
      <c r="F6" s="88">
        <v>7.1195641929464104</v>
      </c>
      <c r="G6" s="88">
        <v>8.324038369610248</v>
      </c>
      <c r="H6" s="88">
        <v>10.171060938580405</v>
      </c>
      <c r="I6" s="88">
        <v>15.110715320625632</v>
      </c>
      <c r="J6" s="88">
        <v>24.007854572423035</v>
      </c>
      <c r="K6" s="88">
        <v>31.182142527604345</v>
      </c>
      <c r="L6" s="88">
        <v>31.104570480671789</v>
      </c>
      <c r="M6" s="88">
        <v>5.1382052897797914</v>
      </c>
      <c r="N6" s="90">
        <v>13.449578637638899</v>
      </c>
    </row>
    <row r="7" spans="1:14" x14ac:dyDescent="0.25">
      <c r="A7" s="100"/>
      <c r="B7" s="102"/>
      <c r="C7" s="32" t="s">
        <v>69</v>
      </c>
      <c r="D7" s="88">
        <v>0.20585964783295962</v>
      </c>
      <c r="E7" s="88">
        <v>0.32468086316208455</v>
      </c>
      <c r="F7" s="88">
        <v>0.53910388117094865</v>
      </c>
      <c r="G7" s="88">
        <v>0.7584690398036904</v>
      </c>
      <c r="H7" s="88">
        <v>1.2049424285241861</v>
      </c>
      <c r="I7" s="88">
        <v>2.2291485557181123</v>
      </c>
      <c r="J7" s="88">
        <v>3.50168974438929</v>
      </c>
      <c r="K7" s="88">
        <v>4.0960538861378533</v>
      </c>
      <c r="L7" s="88">
        <v>3.1162661606284168</v>
      </c>
      <c r="M7" s="88">
        <v>0.58500945211778532</v>
      </c>
      <c r="N7" s="90">
        <v>1.5547113101974428</v>
      </c>
    </row>
    <row r="8" spans="1:14" x14ac:dyDescent="0.25">
      <c r="A8" s="100"/>
      <c r="B8" s="102"/>
      <c r="C8" s="32" t="s">
        <v>183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8.4276528144146582E-4</v>
      </c>
      <c r="K8" s="88">
        <v>3.0756927998031557E-3</v>
      </c>
      <c r="L8" s="88">
        <v>9.6818542687295474E-3</v>
      </c>
      <c r="M8" s="88">
        <v>79.91126930871809</v>
      </c>
      <c r="N8" s="90">
        <v>12.350443996441712</v>
      </c>
    </row>
    <row r="9" spans="1:14" x14ac:dyDescent="0.25">
      <c r="A9" s="100"/>
      <c r="B9" s="102"/>
      <c r="C9" s="32" t="s">
        <v>218</v>
      </c>
      <c r="D9" s="88">
        <v>0</v>
      </c>
      <c r="E9" s="88">
        <v>3.2411224518807041E-2</v>
      </c>
      <c r="F9" s="88">
        <v>0.45553649632743337</v>
      </c>
      <c r="G9" s="88">
        <v>1.2830236782561586</v>
      </c>
      <c r="H9" s="88">
        <v>2.6858671797492706</v>
      </c>
      <c r="I9" s="88">
        <v>6.1821060294439851</v>
      </c>
      <c r="J9" s="88">
        <v>19.898531060114447</v>
      </c>
      <c r="K9" s="88">
        <v>39.927875003844612</v>
      </c>
      <c r="L9" s="88">
        <v>56.094727262165243</v>
      </c>
      <c r="M9" s="88">
        <v>13.208270177291073</v>
      </c>
      <c r="N9" s="90">
        <v>13.782839155906707</v>
      </c>
    </row>
    <row r="10" spans="1:14" x14ac:dyDescent="0.25">
      <c r="A10" s="100"/>
      <c r="B10" s="102"/>
      <c r="C10" s="32" t="s">
        <v>266</v>
      </c>
      <c r="D10" s="88">
        <v>3.9211361491992308E-2</v>
      </c>
      <c r="E10" s="88">
        <v>0.34628834617462256</v>
      </c>
      <c r="F10" s="88">
        <v>0.47627126098785449</v>
      </c>
      <c r="G10" s="88">
        <v>0.34672870391025845</v>
      </c>
      <c r="H10" s="88">
        <v>0.35474851937588309</v>
      </c>
      <c r="I10" s="88">
        <v>0.46434705171426754</v>
      </c>
      <c r="J10" s="88">
        <v>0.65988521536866762</v>
      </c>
      <c r="K10" s="88">
        <v>0.64743333435856432</v>
      </c>
      <c r="L10" s="88">
        <v>0.78164836796209869</v>
      </c>
      <c r="M10" s="88">
        <v>0.58500945211778532</v>
      </c>
      <c r="N10" s="90">
        <v>0.4868959200753768</v>
      </c>
    </row>
    <row r="11" spans="1:14" s="7" customFormat="1" x14ac:dyDescent="0.25">
      <c r="A11" s="100"/>
      <c r="B11" s="103"/>
      <c r="C11" s="30" t="s">
        <v>42</v>
      </c>
      <c r="D11" s="86">
        <v>100</v>
      </c>
      <c r="E11" s="86">
        <v>100</v>
      </c>
      <c r="F11" s="86">
        <v>100</v>
      </c>
      <c r="G11" s="86">
        <v>100</v>
      </c>
      <c r="H11" s="86">
        <v>100</v>
      </c>
      <c r="I11" s="86">
        <v>100</v>
      </c>
      <c r="J11" s="86">
        <v>100</v>
      </c>
      <c r="K11" s="86">
        <v>100</v>
      </c>
      <c r="L11" s="86">
        <v>100</v>
      </c>
      <c r="M11" s="86">
        <v>100</v>
      </c>
      <c r="N11" s="86">
        <v>100</v>
      </c>
    </row>
    <row r="12" spans="1:14" x14ac:dyDescent="0.25">
      <c r="A12" s="100"/>
      <c r="B12" s="102" t="s">
        <v>186</v>
      </c>
      <c r="C12" s="32" t="s">
        <v>265</v>
      </c>
      <c r="D12" s="88">
        <v>50.762968947697374</v>
      </c>
      <c r="E12" s="88">
        <v>27.504123144584934</v>
      </c>
      <c r="F12" s="88">
        <v>11.400713792501019</v>
      </c>
      <c r="G12" s="88">
        <v>5.6816979698604584</v>
      </c>
      <c r="H12" s="88">
        <v>3.7993267252665044</v>
      </c>
      <c r="I12" s="88">
        <v>2.5554679125457596</v>
      </c>
      <c r="J12" s="88">
        <v>1.5857755381691201</v>
      </c>
      <c r="K12" s="88">
        <v>0.71528061411501043</v>
      </c>
      <c r="L12" s="88">
        <v>0.23214946355900853</v>
      </c>
      <c r="M12" s="88">
        <v>2.8740324635030536E-2</v>
      </c>
      <c r="N12" s="90">
        <v>9.3665954563204927</v>
      </c>
    </row>
    <row r="13" spans="1:14" x14ac:dyDescent="0.25">
      <c r="A13" s="100"/>
      <c r="B13" s="102"/>
      <c r="C13" s="32" t="s">
        <v>263</v>
      </c>
      <c r="D13" s="88">
        <v>41.864967453772159</v>
      </c>
      <c r="E13" s="88">
        <v>62.155030236393628</v>
      </c>
      <c r="F13" s="88">
        <v>69.613071221184157</v>
      </c>
      <c r="G13" s="88">
        <v>64.203764076820249</v>
      </c>
      <c r="H13" s="88">
        <v>56.455956611183844</v>
      </c>
      <c r="I13" s="88">
        <v>50.604736767590964</v>
      </c>
      <c r="J13" s="88">
        <v>44.430446890332846</v>
      </c>
      <c r="K13" s="88">
        <v>38.419889618482095</v>
      </c>
      <c r="L13" s="88">
        <v>29.316500184979656</v>
      </c>
      <c r="M13" s="88">
        <v>6.0890296874489698</v>
      </c>
      <c r="N13" s="90">
        <v>45.636643465876467</v>
      </c>
    </row>
    <row r="14" spans="1:14" x14ac:dyDescent="0.25">
      <c r="A14" s="100"/>
      <c r="B14" s="102"/>
      <c r="C14" s="32" t="s">
        <v>264</v>
      </c>
      <c r="D14" s="88">
        <v>0.16311224256467324</v>
      </c>
      <c r="E14" s="88">
        <v>1.0424683892248487</v>
      </c>
      <c r="F14" s="88">
        <v>3.9225310516376464</v>
      </c>
      <c r="G14" s="88">
        <v>7.8195474260215612</v>
      </c>
      <c r="H14" s="88">
        <v>10.684495979053676</v>
      </c>
      <c r="I14" s="88">
        <v>10.325020730942702</v>
      </c>
      <c r="J14" s="88">
        <v>6.8790611324757984</v>
      </c>
      <c r="K14" s="88">
        <v>2.9826049619319908</v>
      </c>
      <c r="L14" s="88">
        <v>1.0257121716611173</v>
      </c>
      <c r="M14" s="88">
        <v>0.23906724582775399</v>
      </c>
      <c r="N14" s="90">
        <v>4.2867709553671922</v>
      </c>
    </row>
    <row r="15" spans="1:14" x14ac:dyDescent="0.25">
      <c r="A15" s="100"/>
      <c r="B15" s="102"/>
      <c r="C15" s="32" t="s">
        <v>184</v>
      </c>
      <c r="D15" s="88">
        <v>7.0321193920639029</v>
      </c>
      <c r="E15" s="88">
        <v>8.3706706981858172</v>
      </c>
      <c r="F15" s="88">
        <v>13.420630100746237</v>
      </c>
      <c r="G15" s="88">
        <v>19.999422982602926</v>
      </c>
      <c r="H15" s="88">
        <v>26.23714232279783</v>
      </c>
      <c r="I15" s="88">
        <v>33.163440729729182</v>
      </c>
      <c r="J15" s="88">
        <v>42.525306104407015</v>
      </c>
      <c r="K15" s="88">
        <v>52.442740896666564</v>
      </c>
      <c r="L15" s="88">
        <v>63.844802071772101</v>
      </c>
      <c r="M15" s="88">
        <v>61.11238120121493</v>
      </c>
      <c r="N15" s="90">
        <v>33.604024533112806</v>
      </c>
    </row>
    <row r="16" spans="1:14" x14ac:dyDescent="0.25">
      <c r="A16" s="100"/>
      <c r="B16" s="102"/>
      <c r="C16" s="32" t="s">
        <v>69</v>
      </c>
      <c r="D16" s="88">
        <v>0.15549017515510907</v>
      </c>
      <c r="E16" s="88">
        <v>0.21440351841671251</v>
      </c>
      <c r="F16" s="88">
        <v>0.42760995981797456</v>
      </c>
      <c r="G16" s="88">
        <v>0.89918544377446308</v>
      </c>
      <c r="H16" s="88">
        <v>1.3951748644099495</v>
      </c>
      <c r="I16" s="88">
        <v>1.8920777460914588</v>
      </c>
      <c r="J16" s="88">
        <v>2.5792335234053838</v>
      </c>
      <c r="K16" s="88">
        <v>2.9826049619319908</v>
      </c>
      <c r="L16" s="88">
        <v>2.9763226045135034</v>
      </c>
      <c r="M16" s="88">
        <v>2.0947777523759759</v>
      </c>
      <c r="N16" s="90">
        <v>1.5466887189029013</v>
      </c>
    </row>
    <row r="17" spans="1:57" x14ac:dyDescent="0.25">
      <c r="A17" s="100"/>
      <c r="B17" s="102"/>
      <c r="C17" s="32" t="s">
        <v>183</v>
      </c>
      <c r="D17" s="88">
        <v>0</v>
      </c>
      <c r="E17" s="88">
        <v>0</v>
      </c>
      <c r="F17" s="88">
        <v>0</v>
      </c>
      <c r="G17" s="88">
        <v>0</v>
      </c>
      <c r="H17" s="88">
        <v>0</v>
      </c>
      <c r="I17" s="88">
        <v>1.0112654976437514E-3</v>
      </c>
      <c r="J17" s="88">
        <v>0</v>
      </c>
      <c r="K17" s="88">
        <v>1.0472629782064574E-3</v>
      </c>
      <c r="L17" s="88">
        <v>2.7746947835738068E-3</v>
      </c>
      <c r="M17" s="88">
        <v>2.0248865083771515E-2</v>
      </c>
      <c r="N17" s="90">
        <v>3.3078354351870998E-3</v>
      </c>
    </row>
    <row r="18" spans="1:57" x14ac:dyDescent="0.25">
      <c r="A18" s="100"/>
      <c r="B18" s="102"/>
      <c r="C18" s="32" t="s">
        <v>218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8.191250530914386E-2</v>
      </c>
      <c r="J18" s="88">
        <v>0.64978119612783447</v>
      </c>
      <c r="K18" s="88">
        <v>1.1949270581335678</v>
      </c>
      <c r="L18" s="88">
        <v>1.6648168701442843</v>
      </c>
      <c r="M18" s="88">
        <v>29.899082269179267</v>
      </c>
      <c r="N18" s="90">
        <v>4.5376151425355475</v>
      </c>
    </row>
    <row r="19" spans="1:57" x14ac:dyDescent="0.25">
      <c r="A19" s="100"/>
      <c r="B19" s="102"/>
      <c r="C19" s="32" t="s">
        <v>266</v>
      </c>
      <c r="D19" s="88">
        <v>2.1341788746779677E-2</v>
      </c>
      <c r="E19" s="88">
        <v>0.71330401319406267</v>
      </c>
      <c r="F19" s="88">
        <v>1.2154438741129587</v>
      </c>
      <c r="G19" s="88">
        <v>1.3963821009203428</v>
      </c>
      <c r="H19" s="88">
        <v>1.427903497288199</v>
      </c>
      <c r="I19" s="88">
        <v>1.3763323422931457</v>
      </c>
      <c r="J19" s="88">
        <v>1.3503956150819962</v>
      </c>
      <c r="K19" s="88">
        <v>1.2609046257605747</v>
      </c>
      <c r="L19" s="88">
        <v>0.93692193858675543</v>
      </c>
      <c r="M19" s="88">
        <v>0.51667265423429898</v>
      </c>
      <c r="N19" s="90">
        <v>1.0183538924494062</v>
      </c>
    </row>
    <row r="20" spans="1:57" s="7" customFormat="1" x14ac:dyDescent="0.25">
      <c r="A20" s="101"/>
      <c r="B20" s="103"/>
      <c r="C20" s="30" t="s">
        <v>42</v>
      </c>
      <c r="D20" s="86">
        <v>100</v>
      </c>
      <c r="E20" s="86">
        <v>100</v>
      </c>
      <c r="F20" s="86">
        <v>100</v>
      </c>
      <c r="G20" s="86">
        <v>100</v>
      </c>
      <c r="H20" s="86">
        <v>100</v>
      </c>
      <c r="I20" s="86">
        <v>100</v>
      </c>
      <c r="J20" s="86">
        <v>100</v>
      </c>
      <c r="K20" s="86">
        <v>100</v>
      </c>
      <c r="L20" s="86">
        <v>100</v>
      </c>
      <c r="M20" s="86">
        <v>100</v>
      </c>
      <c r="N20" s="86">
        <v>100</v>
      </c>
    </row>
    <row r="21" spans="1:57" x14ac:dyDescent="0.25">
      <c r="A21" s="100">
        <v>2018</v>
      </c>
      <c r="B21" s="102" t="s">
        <v>65</v>
      </c>
      <c r="C21" s="32" t="s">
        <v>265</v>
      </c>
      <c r="D21" s="88">
        <v>55.870593576543989</v>
      </c>
      <c r="E21" s="88">
        <v>39.596436788652987</v>
      </c>
      <c r="F21" s="88">
        <v>10.648484974466641</v>
      </c>
      <c r="G21" s="88">
        <v>3.1358506157894359</v>
      </c>
      <c r="H21" s="88">
        <v>2.0158099843970687</v>
      </c>
      <c r="I21" s="88">
        <v>1.7450108767615626</v>
      </c>
      <c r="J21" s="88">
        <v>1.5431250381772648</v>
      </c>
      <c r="K21" s="88">
        <v>1.1257731958762887</v>
      </c>
      <c r="L21" s="88">
        <v>0.56701289578001912</v>
      </c>
      <c r="M21" s="88">
        <v>0.21166813251245969</v>
      </c>
      <c r="N21" s="90">
        <v>10.218068949834395</v>
      </c>
    </row>
    <row r="22" spans="1:57" x14ac:dyDescent="0.25">
      <c r="A22" s="100"/>
      <c r="B22" s="102"/>
      <c r="C22" s="32" t="s">
        <v>263</v>
      </c>
      <c r="D22" s="88">
        <v>30.705467113838402</v>
      </c>
      <c r="E22" s="88">
        <v>25.166433613183216</v>
      </c>
      <c r="F22" s="88">
        <v>21.263017856029268</v>
      </c>
      <c r="G22" s="88">
        <v>21.472530499517951</v>
      </c>
      <c r="H22" s="88">
        <v>27.719235974000046</v>
      </c>
      <c r="I22" s="88">
        <v>36.656262807780827</v>
      </c>
      <c r="J22" s="88">
        <v>41.800287093030356</v>
      </c>
      <c r="K22" s="88">
        <v>37.39463917525773</v>
      </c>
      <c r="L22" s="88">
        <v>32.521164419403163</v>
      </c>
      <c r="M22" s="88">
        <v>29.994722955145122</v>
      </c>
      <c r="N22" s="90">
        <v>30.053291633257878</v>
      </c>
    </row>
    <row r="23" spans="1:57" x14ac:dyDescent="0.25">
      <c r="A23" s="100"/>
      <c r="B23" s="102"/>
      <c r="C23" s="32" t="s">
        <v>264</v>
      </c>
      <c r="D23" s="88">
        <v>7.0824973272213345</v>
      </c>
      <c r="E23" s="88">
        <v>25.697349875488158</v>
      </c>
      <c r="F23" s="88">
        <v>52.081124715044936</v>
      </c>
      <c r="G23" s="88">
        <v>53.967655650837607</v>
      </c>
      <c r="H23" s="88">
        <v>43.263009221258443</v>
      </c>
      <c r="I23" s="88">
        <v>25.56590686969955</v>
      </c>
      <c r="J23" s="88">
        <v>8.6387514507360574</v>
      </c>
      <c r="K23" s="88">
        <v>1.6478350515463918</v>
      </c>
      <c r="L23" s="88">
        <v>0.75697296832326189</v>
      </c>
      <c r="M23" s="88">
        <v>0.35825271181471707</v>
      </c>
      <c r="N23" s="90">
        <v>22.629231103176679</v>
      </c>
    </row>
    <row r="24" spans="1:57" x14ac:dyDescent="0.25">
      <c r="A24" s="100"/>
      <c r="B24" s="102"/>
      <c r="C24" s="32" t="s">
        <v>184</v>
      </c>
      <c r="D24" s="88">
        <v>5.0995152384997295</v>
      </c>
      <c r="E24" s="88">
        <v>6.9381229073932733</v>
      </c>
      <c r="F24" s="88">
        <v>10.504361804588383</v>
      </c>
      <c r="G24" s="88">
        <v>12.172986451907533</v>
      </c>
      <c r="H24" s="88">
        <v>14.649747469145389</v>
      </c>
      <c r="I24" s="88">
        <v>20.13383145748605</v>
      </c>
      <c r="J24" s="88">
        <v>28.916223810396435</v>
      </c>
      <c r="K24" s="88">
        <v>38.626804123711338</v>
      </c>
      <c r="L24" s="88">
        <v>44.807638545407627</v>
      </c>
      <c r="M24" s="88">
        <v>44.54470829668719</v>
      </c>
      <c r="N24" s="90">
        <v>23.362526339415581</v>
      </c>
    </row>
    <row r="25" spans="1:57" x14ac:dyDescent="0.25">
      <c r="A25" s="100"/>
      <c r="B25" s="102"/>
      <c r="C25" s="32" t="s">
        <v>69</v>
      </c>
      <c r="D25" s="88">
        <v>1.2389976713873552</v>
      </c>
      <c r="E25" s="88">
        <v>2.4712954245380248</v>
      </c>
      <c r="F25" s="88">
        <v>5.1988276134450295</v>
      </c>
      <c r="G25" s="88">
        <v>8.9363768819815448</v>
      </c>
      <c r="H25" s="88">
        <v>12.02978606976211</v>
      </c>
      <c r="I25" s="88">
        <v>15.504114253286675</v>
      </c>
      <c r="J25" s="88">
        <v>18.410604117036222</v>
      </c>
      <c r="K25" s="88">
        <v>20.023917525773197</v>
      </c>
      <c r="L25" s="88">
        <v>19.385246195422319</v>
      </c>
      <c r="M25" s="88">
        <v>17.059513339196716</v>
      </c>
      <c r="N25" s="90">
        <v>12.225106575883359</v>
      </c>
    </row>
    <row r="26" spans="1:57" x14ac:dyDescent="0.25">
      <c r="A26" s="100"/>
      <c r="B26" s="102"/>
      <c r="C26" s="32" t="s">
        <v>183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90">
        <v>0</v>
      </c>
    </row>
    <row r="27" spans="1:57" x14ac:dyDescent="0.25">
      <c r="A27" s="100"/>
      <c r="B27" s="102"/>
      <c r="C27" s="32" t="s">
        <v>218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2.6797818342318484E-2</v>
      </c>
      <c r="J27" s="88">
        <v>0.18477796102864824</v>
      </c>
      <c r="K27" s="88">
        <v>0.6408247422680412</v>
      </c>
      <c r="L27" s="88">
        <v>1.4436965513286453</v>
      </c>
      <c r="M27" s="88">
        <v>7.4541190266783932</v>
      </c>
      <c r="N27" s="90">
        <v>1.1650623064689754</v>
      </c>
    </row>
    <row r="28" spans="1:57" x14ac:dyDescent="0.25">
      <c r="A28" s="100"/>
      <c r="B28" s="102"/>
      <c r="C28" s="32" t="s">
        <v>266</v>
      </c>
      <c r="D28" s="88">
        <v>2.9290725091899649E-3</v>
      </c>
      <c r="E28" s="88">
        <v>0.13036139074434128</v>
      </c>
      <c r="F28" s="88">
        <v>0.3041830364257454</v>
      </c>
      <c r="G28" s="88">
        <v>0.31459989996593041</v>
      </c>
      <c r="H28" s="88">
        <v>0.32241128143694864</v>
      </c>
      <c r="I28" s="88">
        <v>0.36807591664302153</v>
      </c>
      <c r="J28" s="88">
        <v>0.50623052959501558</v>
      </c>
      <c r="K28" s="88">
        <v>0.54020618556701028</v>
      </c>
      <c r="L28" s="88">
        <v>0.51826842433496056</v>
      </c>
      <c r="M28" s="88">
        <v>0.37701553796540604</v>
      </c>
      <c r="N28" s="90">
        <v>0.34671309196313738</v>
      </c>
    </row>
    <row r="29" spans="1:57" s="7" customFormat="1" x14ac:dyDescent="0.25">
      <c r="A29" s="100"/>
      <c r="B29" s="103"/>
      <c r="C29" s="30" t="s">
        <v>42</v>
      </c>
      <c r="D29" s="86">
        <v>100</v>
      </c>
      <c r="E29" s="86">
        <v>100</v>
      </c>
      <c r="F29" s="86">
        <v>100</v>
      </c>
      <c r="G29" s="86">
        <v>100</v>
      </c>
      <c r="H29" s="86">
        <v>100</v>
      </c>
      <c r="I29" s="86">
        <v>100</v>
      </c>
      <c r="J29" s="86">
        <v>100</v>
      </c>
      <c r="K29" s="86">
        <v>100</v>
      </c>
      <c r="L29" s="86">
        <v>100</v>
      </c>
      <c r="M29" s="86">
        <v>100</v>
      </c>
      <c r="N29" s="86">
        <v>100</v>
      </c>
    </row>
    <row r="30" spans="1:57" x14ac:dyDescent="0.25">
      <c r="A30" s="100"/>
      <c r="B30" s="102" t="s">
        <v>64</v>
      </c>
      <c r="C30" s="32" t="s">
        <v>265</v>
      </c>
      <c r="D30" s="88">
        <v>48.896697374649527</v>
      </c>
      <c r="E30" s="88">
        <v>38.620969730372607</v>
      </c>
      <c r="F30" s="88">
        <v>15.423771952150675</v>
      </c>
      <c r="G30" s="88">
        <v>5.673812781916781</v>
      </c>
      <c r="H30" s="88">
        <v>3.0145568454026166</v>
      </c>
      <c r="I30" s="88">
        <v>1.7450978080156589</v>
      </c>
      <c r="J30" s="88">
        <v>1.0411527709258346</v>
      </c>
      <c r="K30" s="88">
        <v>0.59648106147651547</v>
      </c>
      <c r="L30" s="88">
        <v>0.34448645019962548</v>
      </c>
      <c r="M30" s="88">
        <v>0.16237406344959832</v>
      </c>
      <c r="N30" s="90">
        <v>10.829167438128742</v>
      </c>
      <c r="BE30" s="3" t="s">
        <v>219</v>
      </c>
    </row>
    <row r="31" spans="1:57" x14ac:dyDescent="0.25">
      <c r="A31" s="100"/>
      <c r="B31" s="102"/>
      <c r="C31" s="32" t="s">
        <v>263</v>
      </c>
      <c r="D31" s="88">
        <v>38.09671193970069</v>
      </c>
      <c r="E31" s="88">
        <v>43.061336968976171</v>
      </c>
      <c r="F31" s="88">
        <v>53.191015525579033</v>
      </c>
      <c r="G31" s="88">
        <v>53.883482844255241</v>
      </c>
      <c r="H31" s="88">
        <v>51.542288557213936</v>
      </c>
      <c r="I31" s="88">
        <v>47.288613236802696</v>
      </c>
      <c r="J31" s="88">
        <v>42.153839828975499</v>
      </c>
      <c r="K31" s="88">
        <v>36.597160470390762</v>
      </c>
      <c r="L31" s="88">
        <v>33.128113627530652</v>
      </c>
      <c r="M31" s="88">
        <v>33.836435193418438</v>
      </c>
      <c r="N31" s="90">
        <v>42.580592071427105</v>
      </c>
    </row>
    <row r="32" spans="1:57" x14ac:dyDescent="0.25">
      <c r="A32" s="100"/>
      <c r="B32" s="102"/>
      <c r="C32" s="32" t="s">
        <v>264</v>
      </c>
      <c r="D32" s="88">
        <v>0.10013472672322761</v>
      </c>
      <c r="E32" s="88">
        <v>0.96160819179949819</v>
      </c>
      <c r="F32" s="88">
        <v>3.755196402816662</v>
      </c>
      <c r="G32" s="88">
        <v>5.8435963711925396</v>
      </c>
      <c r="H32" s="88">
        <v>5.4836926478717523</v>
      </c>
      <c r="I32" s="88">
        <v>3.944156870143499</v>
      </c>
      <c r="J32" s="88">
        <v>2.0052211807268541</v>
      </c>
      <c r="K32" s="88">
        <v>0.96516031052983897</v>
      </c>
      <c r="L32" s="88">
        <v>0.42663321909338231</v>
      </c>
      <c r="M32" s="88">
        <v>0.20876665300662642</v>
      </c>
      <c r="N32" s="90">
        <v>2.16143101071818</v>
      </c>
    </row>
    <row r="33" spans="1:14" x14ac:dyDescent="0.25">
      <c r="A33" s="100"/>
      <c r="B33" s="102"/>
      <c r="C33" s="32" t="s">
        <v>184</v>
      </c>
      <c r="D33" s="88">
        <v>11.899646797509376</v>
      </c>
      <c r="E33" s="88">
        <v>14.79252179210118</v>
      </c>
      <c r="F33" s="88">
        <v>22.759183846610672</v>
      </c>
      <c r="G33" s="88">
        <v>28.085246566316961</v>
      </c>
      <c r="H33" s="88">
        <v>32.206866900067567</v>
      </c>
      <c r="I33" s="88">
        <v>38.157506868374817</v>
      </c>
      <c r="J33" s="88">
        <v>44.832264430192403</v>
      </c>
      <c r="K33" s="88">
        <v>51.105538181781853</v>
      </c>
      <c r="L33" s="88">
        <v>55.546231848213964</v>
      </c>
      <c r="M33" s="88">
        <v>55.839667210490909</v>
      </c>
      <c r="N33" s="90">
        <v>36.928655187310994</v>
      </c>
    </row>
    <row r="34" spans="1:14" x14ac:dyDescent="0.25">
      <c r="A34" s="100"/>
      <c r="B34" s="102"/>
      <c r="C34" s="32" t="s">
        <v>69</v>
      </c>
      <c r="D34" s="88">
        <v>1.0013472672322763</v>
      </c>
      <c r="E34" s="88">
        <v>2.3655851596153568</v>
      </c>
      <c r="F34" s="88">
        <v>4.3660388563671839</v>
      </c>
      <c r="G34" s="88">
        <v>5.9487608332066291</v>
      </c>
      <c r="H34" s="88">
        <v>7.1346968859406665</v>
      </c>
      <c r="I34" s="88">
        <v>8.1760190545814702</v>
      </c>
      <c r="J34" s="88">
        <v>9.2511511264594635</v>
      </c>
      <c r="K34" s="88">
        <v>10.031272792670377</v>
      </c>
      <c r="L34" s="88">
        <v>9.9247429601102368</v>
      </c>
      <c r="M34" s="88">
        <v>9.3627977824342192</v>
      </c>
      <c r="N34" s="90">
        <v>6.9690798000370302</v>
      </c>
    </row>
    <row r="35" spans="1:14" x14ac:dyDescent="0.25">
      <c r="A35" s="100"/>
      <c r="B35" s="102"/>
      <c r="C35" s="32" t="s">
        <v>183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90">
        <v>0</v>
      </c>
    </row>
    <row r="36" spans="1:14" x14ac:dyDescent="0.25">
      <c r="A36" s="100"/>
      <c r="B36" s="102"/>
      <c r="C36" s="32" t="s">
        <v>218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5.7217527120334642E-2</v>
      </c>
      <c r="N36" s="90">
        <v>7.6117591392540476E-3</v>
      </c>
    </row>
    <row r="37" spans="1:14" x14ac:dyDescent="0.25">
      <c r="A37" s="100"/>
      <c r="B37" s="102"/>
      <c r="C37" s="32" t="s">
        <v>266</v>
      </c>
      <c r="D37" s="88">
        <v>5.4618941849033245E-3</v>
      </c>
      <c r="E37" s="88">
        <v>0.19797815713519079</v>
      </c>
      <c r="F37" s="88">
        <v>0.50479341647577847</v>
      </c>
      <c r="G37" s="88">
        <v>0.56510060311185439</v>
      </c>
      <c r="H37" s="88">
        <v>0.61789816350347027</v>
      </c>
      <c r="I37" s="88">
        <v>0.68860616208185454</v>
      </c>
      <c r="J37" s="88">
        <v>0.71637066271994732</v>
      </c>
      <c r="K37" s="88">
        <v>0.70438718315065896</v>
      </c>
      <c r="L37" s="88">
        <v>0.62979189485213583</v>
      </c>
      <c r="M37" s="88">
        <v>0.53274157007987255</v>
      </c>
      <c r="N37" s="90">
        <v>0.52346273323870063</v>
      </c>
    </row>
    <row r="38" spans="1:14" s="7" customFormat="1" x14ac:dyDescent="0.25">
      <c r="A38" s="101"/>
      <c r="B38" s="103"/>
      <c r="C38" s="30" t="s">
        <v>42</v>
      </c>
      <c r="D38" s="86">
        <v>100</v>
      </c>
      <c r="E38" s="86">
        <v>100</v>
      </c>
      <c r="F38" s="86">
        <v>100</v>
      </c>
      <c r="G38" s="86">
        <v>100</v>
      </c>
      <c r="H38" s="86">
        <v>100</v>
      </c>
      <c r="I38" s="86">
        <v>100</v>
      </c>
      <c r="J38" s="86">
        <v>100</v>
      </c>
      <c r="K38" s="86">
        <v>100</v>
      </c>
      <c r="L38" s="86">
        <v>100</v>
      </c>
      <c r="M38" s="86">
        <v>100</v>
      </c>
      <c r="N38" s="86">
        <v>100</v>
      </c>
    </row>
    <row r="39" spans="1:14" x14ac:dyDescent="0.25">
      <c r="A39" s="3" t="s">
        <v>286</v>
      </c>
    </row>
    <row r="41" spans="1:14" x14ac:dyDescent="0.25">
      <c r="C41" s="1"/>
      <c r="D41" s="1"/>
      <c r="E41" s="1"/>
    </row>
    <row r="42" spans="1:14" x14ac:dyDescent="0.25">
      <c r="C42" s="1"/>
      <c r="D42" s="1"/>
      <c r="E42" s="1"/>
    </row>
    <row r="43" spans="1:14" x14ac:dyDescent="0.25">
      <c r="C43" s="1"/>
      <c r="D43" s="1"/>
      <c r="E43" s="1"/>
    </row>
    <row r="44" spans="1:14" x14ac:dyDescent="0.25">
      <c r="C44" s="1"/>
      <c r="D44" s="1"/>
      <c r="E44" s="1"/>
    </row>
    <row r="45" spans="1:14" x14ac:dyDescent="0.25">
      <c r="C45" s="1"/>
      <c r="D45" s="6"/>
      <c r="E45" s="6"/>
    </row>
    <row r="46" spans="1:14" x14ac:dyDescent="0.25">
      <c r="D46" s="29"/>
    </row>
  </sheetData>
  <mergeCells count="6">
    <mergeCell ref="A3:A20"/>
    <mergeCell ref="A21:A38"/>
    <mergeCell ref="B30:B38"/>
    <mergeCell ref="B21:B29"/>
    <mergeCell ref="B12:B20"/>
    <mergeCell ref="B3:B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/>
  </sheetViews>
  <sheetFormatPr defaultColWidth="8.7109375" defaultRowHeight="15" x14ac:dyDescent="0.25"/>
  <cols>
    <col min="1" max="1" width="10" style="3" bestFit="1" customWidth="1"/>
    <col min="2" max="2" width="7.42578125" style="3" bestFit="1" customWidth="1"/>
    <col min="3" max="3" width="24.7109375" style="3" bestFit="1" customWidth="1"/>
    <col min="4" max="8" width="5" style="3" bestFit="1" customWidth="1"/>
    <col min="9" max="16384" width="8.7109375" style="3"/>
  </cols>
  <sheetData>
    <row r="1" spans="1:8" x14ac:dyDescent="0.25">
      <c r="A1" s="16" t="s">
        <v>260</v>
      </c>
      <c r="C1" s="16"/>
    </row>
    <row r="2" spans="1:8" x14ac:dyDescent="0.25">
      <c r="A2" s="9" t="s">
        <v>53</v>
      </c>
      <c r="B2" s="9" t="s">
        <v>192</v>
      </c>
      <c r="C2" s="9" t="s">
        <v>220</v>
      </c>
      <c r="D2" s="17" t="s">
        <v>163</v>
      </c>
      <c r="E2" s="17" t="s">
        <v>168</v>
      </c>
      <c r="F2" s="17" t="s">
        <v>173</v>
      </c>
      <c r="G2" s="17" t="s">
        <v>178</v>
      </c>
      <c r="H2" s="17" t="s">
        <v>182</v>
      </c>
    </row>
    <row r="3" spans="1:8" x14ac:dyDescent="0.25">
      <c r="A3" s="104" t="s">
        <v>221</v>
      </c>
      <c r="B3" s="104" t="s">
        <v>65</v>
      </c>
      <c r="C3" s="29" t="s">
        <v>265</v>
      </c>
      <c r="D3" s="34">
        <v>35.517761016646347</v>
      </c>
      <c r="E3" s="34">
        <v>39.488248511968074</v>
      </c>
      <c r="F3" s="34">
        <v>41.325265585273073</v>
      </c>
      <c r="G3" s="34">
        <v>43.124945446732511</v>
      </c>
      <c r="H3" s="34">
        <v>44.081087407479153</v>
      </c>
    </row>
    <row r="4" spans="1:8" x14ac:dyDescent="0.25">
      <c r="A4" s="102"/>
      <c r="B4" s="102"/>
      <c r="C4" s="29" t="s">
        <v>263</v>
      </c>
      <c r="D4" s="34">
        <v>29.789027241585558</v>
      </c>
      <c r="E4" s="34">
        <v>25.729899482911321</v>
      </c>
      <c r="F4" s="34">
        <v>23.421960305102786</v>
      </c>
      <c r="G4" s="34">
        <v>25.790434881862801</v>
      </c>
      <c r="H4" s="34">
        <v>26.692818687394563</v>
      </c>
    </row>
    <row r="5" spans="1:8" x14ac:dyDescent="0.25">
      <c r="A5" s="102"/>
      <c r="B5" s="102"/>
      <c r="C5" s="29" t="s">
        <v>264</v>
      </c>
      <c r="D5" s="34">
        <v>29.308978770671988</v>
      </c>
      <c r="E5" s="34">
        <v>27.844664549838917</v>
      </c>
      <c r="F5" s="34">
        <v>27.286595581134083</v>
      </c>
      <c r="G5" s="34">
        <v>22.56155287134829</v>
      </c>
      <c r="H5" s="34">
        <v>20.56767642524477</v>
      </c>
    </row>
    <row r="6" spans="1:8" x14ac:dyDescent="0.25">
      <c r="A6" s="102"/>
      <c r="B6" s="102"/>
      <c r="C6" s="29" t="s">
        <v>184</v>
      </c>
      <c r="D6" s="34">
        <v>4.8261183653495108</v>
      </c>
      <c r="E6" s="34">
        <v>6.0263842854546086</v>
      </c>
      <c r="F6" s="34">
        <v>6.5088594122632406</v>
      </c>
      <c r="G6" s="34">
        <v>6.4584354458596591</v>
      </c>
      <c r="H6" s="34">
        <v>6.4314599123423006</v>
      </c>
    </row>
    <row r="7" spans="1:8" x14ac:dyDescent="0.25">
      <c r="A7" s="102"/>
      <c r="B7" s="102"/>
      <c r="C7" s="29" t="s">
        <v>69</v>
      </c>
      <c r="D7" s="34">
        <v>0.28701927184880804</v>
      </c>
      <c r="E7" s="34">
        <v>0.72206773590962359</v>
      </c>
      <c r="F7" s="34">
        <v>1.2842698622307192</v>
      </c>
      <c r="G7" s="34">
        <v>1.9877532110892524</v>
      </c>
      <c r="H7" s="34">
        <v>2.1317125537771107</v>
      </c>
    </row>
    <row r="8" spans="1:8" x14ac:dyDescent="0.25">
      <c r="A8" s="102"/>
      <c r="B8" s="102"/>
      <c r="C8" s="29" t="s">
        <v>183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</row>
    <row r="9" spans="1:8" x14ac:dyDescent="0.25">
      <c r="A9" s="102"/>
      <c r="B9" s="102"/>
      <c r="C9" s="29" t="s">
        <v>218</v>
      </c>
      <c r="D9" s="34">
        <v>2.2138157639217941E-2</v>
      </c>
      <c r="E9" s="34">
        <v>0</v>
      </c>
      <c r="F9" s="34">
        <v>0</v>
      </c>
      <c r="G9" s="34">
        <v>0</v>
      </c>
      <c r="H9" s="34">
        <v>0</v>
      </c>
    </row>
    <row r="10" spans="1:8" x14ac:dyDescent="0.25">
      <c r="A10" s="102"/>
      <c r="B10" s="102"/>
      <c r="C10" s="29" t="s">
        <v>266</v>
      </c>
      <c r="D10" s="34">
        <v>0.24895717625857366</v>
      </c>
      <c r="E10" s="34">
        <v>0.18873543391745917</v>
      </c>
      <c r="F10" s="34">
        <v>0.17304925399609752</v>
      </c>
      <c r="G10" s="34">
        <v>7.6878143107488403E-2</v>
      </c>
      <c r="H10" s="34">
        <v>9.5245013762097333E-2</v>
      </c>
    </row>
    <row r="11" spans="1:8" x14ac:dyDescent="0.25">
      <c r="A11" s="102"/>
      <c r="B11" s="105" t="s">
        <v>64</v>
      </c>
      <c r="C11" s="29" t="s">
        <v>265</v>
      </c>
      <c r="D11" s="34">
        <v>34.73112320539601</v>
      </c>
      <c r="E11" s="34">
        <v>40.232606873428331</v>
      </c>
      <c r="F11" s="34">
        <v>41.613938654333268</v>
      </c>
      <c r="G11" s="34">
        <v>42.204373566103406</v>
      </c>
      <c r="H11" s="34">
        <v>41.548075925733848</v>
      </c>
    </row>
    <row r="12" spans="1:8" x14ac:dyDescent="0.25">
      <c r="A12" s="102"/>
      <c r="B12" s="105"/>
      <c r="C12" s="29" t="s">
        <v>263</v>
      </c>
      <c r="D12" s="34">
        <v>55.85049190267101</v>
      </c>
      <c r="E12" s="34">
        <v>46.438600167644594</v>
      </c>
      <c r="F12" s="34">
        <v>44.364341164767772</v>
      </c>
      <c r="G12" s="34">
        <v>43.045316318106195</v>
      </c>
      <c r="H12" s="34">
        <v>41.647132040244792</v>
      </c>
    </row>
    <row r="13" spans="1:8" x14ac:dyDescent="0.25">
      <c r="A13" s="102"/>
      <c r="B13" s="105"/>
      <c r="C13" s="29" t="s">
        <v>264</v>
      </c>
      <c r="D13" s="34">
        <v>0.76923441281931038</v>
      </c>
      <c r="E13" s="34">
        <v>1.0268231349538977</v>
      </c>
      <c r="F13" s="34">
        <v>0.83886251063960715</v>
      </c>
      <c r="G13" s="34">
        <v>0.73681022573110577</v>
      </c>
      <c r="H13" s="34">
        <v>0.71621201120215749</v>
      </c>
    </row>
    <row r="14" spans="1:8" x14ac:dyDescent="0.25">
      <c r="A14" s="102"/>
      <c r="B14" s="105"/>
      <c r="C14" s="29" t="s">
        <v>184</v>
      </c>
      <c r="D14" s="34">
        <v>7.954755374930726</v>
      </c>
      <c r="E14" s="34">
        <v>11.186085498742665</v>
      </c>
      <c r="F14" s="34">
        <v>11.828166500876806</v>
      </c>
      <c r="G14" s="34">
        <v>12.112977567945435</v>
      </c>
      <c r="H14" s="34">
        <v>13.968468001244686</v>
      </c>
    </row>
    <row r="15" spans="1:8" x14ac:dyDescent="0.25">
      <c r="A15" s="102"/>
      <c r="B15" s="105"/>
      <c r="C15" s="29" t="s">
        <v>69</v>
      </c>
      <c r="D15" s="34">
        <v>0.19609793528768135</v>
      </c>
      <c r="E15" s="34">
        <v>0.60771165129924565</v>
      </c>
      <c r="F15" s="34">
        <v>0.97730559002389417</v>
      </c>
      <c r="G15" s="34">
        <v>1.7304253668493481</v>
      </c>
      <c r="H15" s="34">
        <v>1.97697334301421</v>
      </c>
    </row>
    <row r="16" spans="1:8" x14ac:dyDescent="0.25">
      <c r="A16" s="102"/>
      <c r="B16" s="105"/>
      <c r="C16" s="29" t="s">
        <v>183</v>
      </c>
      <c r="D16" s="34"/>
      <c r="E16" s="34"/>
      <c r="F16" s="34"/>
      <c r="G16" s="34"/>
      <c r="H16" s="34"/>
    </row>
    <row r="17" spans="1:8" x14ac:dyDescent="0.25">
      <c r="A17" s="102"/>
      <c r="B17" s="105"/>
      <c r="C17" s="29" t="s">
        <v>218</v>
      </c>
      <c r="D17" s="34"/>
      <c r="E17" s="34"/>
      <c r="F17" s="34"/>
      <c r="G17" s="34"/>
      <c r="H17" s="34"/>
    </row>
    <row r="18" spans="1:8" x14ac:dyDescent="0.25">
      <c r="A18" s="102"/>
      <c r="B18" s="105"/>
      <c r="C18" s="29" t="s">
        <v>266</v>
      </c>
      <c r="D18" s="34">
        <v>0.49829716889526765</v>
      </c>
      <c r="E18" s="34">
        <v>0.50817267393126575</v>
      </c>
      <c r="F18" s="34">
        <v>0.37738557935864958</v>
      </c>
      <c r="G18" s="34">
        <v>0.17009695526450078</v>
      </c>
      <c r="H18" s="34">
        <v>0.14313867856031531</v>
      </c>
    </row>
    <row r="19" spans="1:8" x14ac:dyDescent="0.25">
      <c r="A19" s="105" t="s">
        <v>222</v>
      </c>
      <c r="B19" s="105" t="s">
        <v>65</v>
      </c>
      <c r="C19" s="29" t="s">
        <v>265</v>
      </c>
      <c r="D19" s="34">
        <v>2.73060663237752</v>
      </c>
      <c r="E19" s="34">
        <v>2.5021283692455016</v>
      </c>
      <c r="F19" s="34">
        <v>2.9561793931839939</v>
      </c>
      <c r="G19" s="34">
        <v>4.2764112928675519</v>
      </c>
      <c r="H19" s="34">
        <v>3.9468482221784589</v>
      </c>
    </row>
    <row r="20" spans="1:8" x14ac:dyDescent="0.25">
      <c r="A20" s="105"/>
      <c r="B20" s="105"/>
      <c r="C20" s="29" t="s">
        <v>263</v>
      </c>
      <c r="D20" s="34">
        <v>15.015575568780983</v>
      </c>
      <c r="E20" s="34">
        <v>12.558521748369595</v>
      </c>
      <c r="F20" s="34">
        <v>17.36240425337482</v>
      </c>
      <c r="G20" s="34">
        <v>28.857711495818261</v>
      </c>
      <c r="H20" s="34">
        <v>29.473205705494493</v>
      </c>
    </row>
    <row r="21" spans="1:8" x14ac:dyDescent="0.25">
      <c r="A21" s="105"/>
      <c r="B21" s="105"/>
      <c r="C21" s="29" t="s">
        <v>264</v>
      </c>
      <c r="D21" s="34">
        <v>62.667388543438527</v>
      </c>
      <c r="E21" s="34">
        <v>64.6156763641401</v>
      </c>
      <c r="F21" s="34">
        <v>53.46320767860594</v>
      </c>
      <c r="G21" s="34">
        <v>37.824149591644094</v>
      </c>
      <c r="H21" s="34">
        <v>37.294791285690806</v>
      </c>
    </row>
    <row r="22" spans="1:8" x14ac:dyDescent="0.25">
      <c r="A22" s="105"/>
      <c r="B22" s="105"/>
      <c r="C22" s="29" t="s">
        <v>184</v>
      </c>
      <c r="D22" s="34">
        <v>12.279177760808286</v>
      </c>
      <c r="E22" s="34">
        <v>14.898988200831981</v>
      </c>
      <c r="F22" s="34">
        <v>18.620499552820377</v>
      </c>
      <c r="G22" s="34">
        <v>18.684649380558529</v>
      </c>
      <c r="H22" s="34">
        <v>17.054885696136367</v>
      </c>
    </row>
    <row r="23" spans="1:8" x14ac:dyDescent="0.25">
      <c r="A23" s="105"/>
      <c r="B23" s="105"/>
      <c r="C23" s="29" t="s">
        <v>69</v>
      </c>
      <c r="D23" s="34">
        <v>1.5300824636469053</v>
      </c>
      <c r="E23" s="34">
        <v>3.2980644953041387</v>
      </c>
      <c r="F23" s="34">
        <v>6.5044036331658965</v>
      </c>
      <c r="G23" s="34">
        <v>9.8436003203451428</v>
      </c>
      <c r="H23" s="34">
        <v>11.828254724594247</v>
      </c>
    </row>
    <row r="24" spans="1:8" x14ac:dyDescent="0.25">
      <c r="A24" s="105"/>
      <c r="B24" s="105"/>
      <c r="C24" s="29" t="s">
        <v>183</v>
      </c>
      <c r="D24" s="34">
        <v>1.3467850221344119E-4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25">
      <c r="A25" s="105"/>
      <c r="B25" s="105"/>
      <c r="C25" s="29" t="s">
        <v>218</v>
      </c>
      <c r="D25" s="34">
        <v>5.3282855830703735</v>
      </c>
      <c r="E25" s="34">
        <v>1.6696098460445956</v>
      </c>
      <c r="F25" s="34">
        <v>0.56388077007776582</v>
      </c>
      <c r="G25" s="34">
        <v>0.14193926626375739</v>
      </c>
      <c r="H25" s="34">
        <v>4.0867758743997548E-2</v>
      </c>
    </row>
    <row r="26" spans="1:8" x14ac:dyDescent="0.25">
      <c r="A26" s="105"/>
      <c r="B26" s="105"/>
      <c r="C26" s="29" t="s">
        <v>266</v>
      </c>
      <c r="D26" s="34">
        <v>0.44874876937518599</v>
      </c>
      <c r="E26" s="34">
        <v>0.45701097606408381</v>
      </c>
      <c r="F26" s="34">
        <v>0.52942471877120734</v>
      </c>
      <c r="G26" s="34">
        <v>0.37153865250266138</v>
      </c>
      <c r="H26" s="34">
        <v>0.3611466071616305</v>
      </c>
    </row>
    <row r="27" spans="1:8" x14ac:dyDescent="0.25">
      <c r="A27" s="105"/>
      <c r="B27" s="105" t="s">
        <v>64</v>
      </c>
      <c r="C27" s="29" t="s">
        <v>265</v>
      </c>
      <c r="D27" s="34">
        <v>5.3096614050996731</v>
      </c>
      <c r="E27" s="34">
        <v>4.8573287077189944</v>
      </c>
      <c r="F27" s="34">
        <v>4.708084322415611</v>
      </c>
      <c r="G27" s="34">
        <v>6.0202742944623298</v>
      </c>
      <c r="H27" s="34">
        <v>5.4882879582350652</v>
      </c>
    </row>
    <row r="28" spans="1:8" x14ac:dyDescent="0.25">
      <c r="A28" s="105"/>
      <c r="B28" s="105"/>
      <c r="C28" s="29" t="s">
        <v>263</v>
      </c>
      <c r="D28" s="34">
        <v>57.839901326406718</v>
      </c>
      <c r="E28" s="34">
        <v>46.50585429314831</v>
      </c>
      <c r="F28" s="34">
        <v>47.738299779417908</v>
      </c>
      <c r="G28" s="34">
        <v>49.642140078059924</v>
      </c>
      <c r="H28" s="34">
        <v>49.403750601057858</v>
      </c>
    </row>
    <row r="29" spans="1:8" x14ac:dyDescent="0.25">
      <c r="A29" s="105"/>
      <c r="B29" s="105"/>
      <c r="C29" s="29" t="s">
        <v>264</v>
      </c>
      <c r="D29" s="34">
        <v>7.8206891781811478</v>
      </c>
      <c r="E29" s="34">
        <v>10.04206418039896</v>
      </c>
      <c r="F29" s="34">
        <v>5.4838469336379791</v>
      </c>
      <c r="G29" s="34">
        <v>4.0282522068199071</v>
      </c>
      <c r="H29" s="34">
        <v>4.1016188491745469</v>
      </c>
    </row>
    <row r="30" spans="1:8" x14ac:dyDescent="0.25">
      <c r="A30" s="105"/>
      <c r="B30" s="105"/>
      <c r="C30" s="29" t="s">
        <v>184</v>
      </c>
      <c r="D30" s="34">
        <v>26.178857415120728</v>
      </c>
      <c r="E30" s="34">
        <v>33.971812662619257</v>
      </c>
      <c r="F30" s="34">
        <v>35.948785218064707</v>
      </c>
      <c r="G30" s="34">
        <v>33.950744884864683</v>
      </c>
      <c r="H30" s="34">
        <v>33.390424289606848</v>
      </c>
    </row>
    <row r="31" spans="1:8" x14ac:dyDescent="0.25">
      <c r="A31" s="105"/>
      <c r="B31" s="105"/>
      <c r="C31" s="29" t="s">
        <v>69</v>
      </c>
      <c r="D31" s="34">
        <v>1.3729001121989457</v>
      </c>
      <c r="E31" s="34">
        <v>2.7736339982653946</v>
      </c>
      <c r="F31" s="34">
        <v>4.1018786730756638</v>
      </c>
      <c r="G31" s="34">
        <v>5.6926027273899455</v>
      </c>
      <c r="H31" s="34">
        <v>6.996313511780734</v>
      </c>
    </row>
    <row r="32" spans="1:8" x14ac:dyDescent="0.25">
      <c r="A32" s="105"/>
      <c r="B32" s="105"/>
      <c r="C32" s="29" t="s">
        <v>183</v>
      </c>
      <c r="D32" s="34">
        <v>1.921214822556599E-4</v>
      </c>
      <c r="E32" s="34">
        <v>0</v>
      </c>
      <c r="F32" s="34">
        <v>0</v>
      </c>
      <c r="G32" s="34">
        <v>0</v>
      </c>
      <c r="H32" s="34">
        <v>0</v>
      </c>
    </row>
    <row r="33" spans="1:8" x14ac:dyDescent="0.25">
      <c r="A33" s="105"/>
      <c r="B33" s="105"/>
      <c r="C33" s="29" t="s">
        <v>218</v>
      </c>
      <c r="D33" s="34">
        <v>0.12852927162903646</v>
      </c>
      <c r="E33" s="34">
        <v>2.6452732003469214E-2</v>
      </c>
      <c r="F33" s="34">
        <v>0</v>
      </c>
      <c r="G33" s="34">
        <v>0</v>
      </c>
      <c r="H33" s="34">
        <v>0</v>
      </c>
    </row>
    <row r="34" spans="1:8" x14ac:dyDescent="0.25">
      <c r="A34" s="105"/>
      <c r="B34" s="105"/>
      <c r="C34" s="29" t="s">
        <v>266</v>
      </c>
      <c r="D34" s="34">
        <v>1.3492691698814996</v>
      </c>
      <c r="E34" s="34">
        <v>1.8228534258456202</v>
      </c>
      <c r="F34" s="34">
        <v>2.0191050733881366</v>
      </c>
      <c r="G34" s="34">
        <v>0.66598580840320998</v>
      </c>
      <c r="H34" s="34">
        <v>0.61960479014494074</v>
      </c>
    </row>
    <row r="35" spans="1:8" x14ac:dyDescent="0.25">
      <c r="A35" s="105" t="s">
        <v>223</v>
      </c>
      <c r="B35" s="105" t="s">
        <v>65</v>
      </c>
      <c r="C35" s="29" t="s">
        <v>265</v>
      </c>
      <c r="D35" s="34">
        <v>0.16524029093063561</v>
      </c>
      <c r="E35" s="34">
        <v>0.21770586065690045</v>
      </c>
      <c r="F35" s="34">
        <v>0.3744884165288298</v>
      </c>
      <c r="G35" s="34">
        <v>0.64971031184336614</v>
      </c>
      <c r="H35" s="34">
        <v>0.58358045272117287</v>
      </c>
    </row>
    <row r="36" spans="1:8" x14ac:dyDescent="0.25">
      <c r="A36" s="105"/>
      <c r="B36" s="105"/>
      <c r="C36" s="29" t="s">
        <v>263</v>
      </c>
      <c r="D36" s="34">
        <v>5.8949810425719775</v>
      </c>
      <c r="E36" s="34">
        <v>7.2342276738005848</v>
      </c>
      <c r="F36" s="34">
        <v>12.451895110121123</v>
      </c>
      <c r="G36" s="34">
        <v>24.99714268130786</v>
      </c>
      <c r="H36" s="34">
        <v>32.892189481640514</v>
      </c>
    </row>
    <row r="37" spans="1:8" x14ac:dyDescent="0.25">
      <c r="A37" s="105"/>
      <c r="B37" s="105"/>
      <c r="C37" s="29" t="s">
        <v>264</v>
      </c>
      <c r="D37" s="34">
        <v>2.8887234562344064</v>
      </c>
      <c r="E37" s="34">
        <v>3.9345936693178487</v>
      </c>
      <c r="F37" s="34">
        <v>3.1996091574735179</v>
      </c>
      <c r="G37" s="34">
        <v>0.67212927388938226</v>
      </c>
      <c r="H37" s="34">
        <v>0.84975063934171569</v>
      </c>
    </row>
    <row r="38" spans="1:8" x14ac:dyDescent="0.25">
      <c r="A38" s="105"/>
      <c r="B38" s="105"/>
      <c r="C38" s="29" t="s">
        <v>184</v>
      </c>
      <c r="D38" s="34">
        <v>19.392362012815259</v>
      </c>
      <c r="E38" s="34">
        <v>28.534031908756468</v>
      </c>
      <c r="F38" s="34">
        <v>39.497038664014127</v>
      </c>
      <c r="G38" s="34">
        <v>47.642492285239527</v>
      </c>
      <c r="H38" s="34">
        <v>42.966081849650941</v>
      </c>
    </row>
    <row r="39" spans="1:8" x14ac:dyDescent="0.25">
      <c r="A39" s="105"/>
      <c r="B39" s="105"/>
      <c r="C39" s="29" t="s">
        <v>69</v>
      </c>
      <c r="D39" s="34">
        <v>2.217759387822233</v>
      </c>
      <c r="E39" s="34">
        <v>5.5994476966871254</v>
      </c>
      <c r="F39" s="34">
        <v>10.899910776944431</v>
      </c>
      <c r="G39" s="34">
        <v>16.166489366378588</v>
      </c>
      <c r="H39" s="34">
        <v>18.645128830543726</v>
      </c>
    </row>
    <row r="40" spans="1:8" x14ac:dyDescent="0.25">
      <c r="A40" s="105"/>
      <c r="B40" s="105"/>
      <c r="C40" s="29" t="s">
        <v>183</v>
      </c>
      <c r="D40" s="34">
        <v>36.107600476292156</v>
      </c>
      <c r="E40" s="34">
        <v>24.304750375925629</v>
      </c>
      <c r="F40" s="34">
        <v>16.215203525863302</v>
      </c>
      <c r="G40" s="34">
        <v>0</v>
      </c>
      <c r="H40" s="34">
        <v>0</v>
      </c>
    </row>
    <row r="41" spans="1:8" x14ac:dyDescent="0.25">
      <c r="A41" s="105"/>
      <c r="B41" s="105"/>
      <c r="C41" s="29" t="s">
        <v>218</v>
      </c>
      <c r="D41" s="34">
        <v>32.6741034415763</v>
      </c>
      <c r="E41" s="34">
        <v>29.792602540216951</v>
      </c>
      <c r="F41" s="34">
        <v>16.808298779238147</v>
      </c>
      <c r="G41" s="34">
        <v>9.3601364479572382</v>
      </c>
      <c r="H41" s="34">
        <v>3.5946886527568784</v>
      </c>
    </row>
    <row r="42" spans="1:8" x14ac:dyDescent="0.25">
      <c r="A42" s="105"/>
      <c r="B42" s="105"/>
      <c r="C42" s="29" t="s">
        <v>266</v>
      </c>
      <c r="D42" s="34">
        <v>0.65922989175702951</v>
      </c>
      <c r="E42" s="34">
        <v>0.3826402746384967</v>
      </c>
      <c r="F42" s="34">
        <v>0.55355556981652343</v>
      </c>
      <c r="G42" s="34">
        <v>0.51189963338403244</v>
      </c>
      <c r="H42" s="34">
        <v>0.4685800933450498</v>
      </c>
    </row>
    <row r="43" spans="1:8" x14ac:dyDescent="0.25">
      <c r="A43" s="105"/>
      <c r="B43" s="105" t="s">
        <v>64</v>
      </c>
      <c r="C43" s="29" t="s">
        <v>265</v>
      </c>
      <c r="D43" s="34">
        <v>0.27417844587358636</v>
      </c>
      <c r="E43" s="34">
        <v>0.33838381052712863</v>
      </c>
      <c r="F43" s="34">
        <v>0.34852858381218776</v>
      </c>
      <c r="G43" s="34">
        <v>0.42336004132533028</v>
      </c>
      <c r="H43" s="34">
        <v>0.34935644864722881</v>
      </c>
    </row>
    <row r="44" spans="1:8" x14ac:dyDescent="0.25">
      <c r="A44" s="105"/>
      <c r="B44" s="105"/>
      <c r="C44" s="29" t="s">
        <v>263</v>
      </c>
      <c r="D44" s="34">
        <v>21.784290528228045</v>
      </c>
      <c r="E44" s="34">
        <v>19.363441310954592</v>
      </c>
      <c r="F44" s="34">
        <v>23.240600899025011</v>
      </c>
      <c r="G44" s="34">
        <v>29.549857101948916</v>
      </c>
      <c r="H44" s="34">
        <v>34.408837521524674</v>
      </c>
    </row>
    <row r="45" spans="1:8" x14ac:dyDescent="0.25">
      <c r="A45" s="105"/>
      <c r="B45" s="105"/>
      <c r="C45" s="29" t="s">
        <v>264</v>
      </c>
      <c r="D45" s="34">
        <v>1.2119360138154538</v>
      </c>
      <c r="E45" s="34">
        <v>1.6602041885683083</v>
      </c>
      <c r="F45" s="34">
        <v>0.91034474541029553</v>
      </c>
      <c r="G45" s="34">
        <v>0.41577998753502265</v>
      </c>
      <c r="H45" s="34">
        <v>0.50170738114000524</v>
      </c>
    </row>
    <row r="46" spans="1:8" x14ac:dyDescent="0.25">
      <c r="A46" s="105"/>
      <c r="B46" s="105"/>
      <c r="C46" s="29" t="s">
        <v>184</v>
      </c>
      <c r="D46" s="34">
        <v>59.619794674546256</v>
      </c>
      <c r="E46" s="34">
        <v>62.683463594093865</v>
      </c>
      <c r="F46" s="34">
        <v>66.253496456626067</v>
      </c>
      <c r="G46" s="34">
        <v>60.294836018169676</v>
      </c>
      <c r="H46" s="34">
        <v>54.359805037504017</v>
      </c>
    </row>
    <row r="47" spans="1:8" x14ac:dyDescent="0.25">
      <c r="A47" s="105"/>
      <c r="B47" s="105"/>
      <c r="C47" s="29" t="s">
        <v>69</v>
      </c>
      <c r="D47" s="34">
        <v>2.5996490067339124</v>
      </c>
      <c r="E47" s="34">
        <v>4.3984379739993269</v>
      </c>
      <c r="F47" s="34">
        <v>6.6113191360065766</v>
      </c>
      <c r="G47" s="34">
        <v>8.5025744108613743</v>
      </c>
      <c r="H47" s="34">
        <v>9.7437468989872453</v>
      </c>
    </row>
    <row r="48" spans="1:8" x14ac:dyDescent="0.25">
      <c r="A48" s="105"/>
      <c r="B48" s="105"/>
      <c r="C48" s="29" t="s">
        <v>183</v>
      </c>
      <c r="D48" s="34">
        <v>9.8121120711406155E-3</v>
      </c>
      <c r="E48" s="34">
        <v>4.412502826759623E-3</v>
      </c>
      <c r="F48" s="34">
        <v>8.9366303541586604E-4</v>
      </c>
      <c r="G48" s="34">
        <v>0</v>
      </c>
      <c r="H48" s="34">
        <v>0</v>
      </c>
    </row>
    <row r="49" spans="1:8" x14ac:dyDescent="0.25">
      <c r="A49" s="105"/>
      <c r="B49" s="105"/>
      <c r="C49" s="29" t="s">
        <v>218</v>
      </c>
      <c r="D49" s="34">
        <v>13.657058272731859</v>
      </c>
      <c r="E49" s="34">
        <v>10.26872142214966</v>
      </c>
      <c r="F49" s="34">
        <v>0.65594866799524565</v>
      </c>
      <c r="G49" s="34">
        <v>0.11229709318974278</v>
      </c>
      <c r="H49" s="34">
        <v>2.1597641771006627E-2</v>
      </c>
    </row>
    <row r="50" spans="1:8" x14ac:dyDescent="0.25">
      <c r="A50" s="103"/>
      <c r="B50" s="103"/>
      <c r="C50" s="35" t="s">
        <v>266</v>
      </c>
      <c r="D50" s="36">
        <v>0.84328094599974213</v>
      </c>
      <c r="E50" s="36">
        <v>1.2829351968803604</v>
      </c>
      <c r="F50" s="36">
        <v>1.9788678480891992</v>
      </c>
      <c r="G50" s="36">
        <v>0.70129534696994367</v>
      </c>
      <c r="H50" s="36">
        <v>0.61494907042582381</v>
      </c>
    </row>
    <row r="51" spans="1:8" x14ac:dyDescent="0.25">
      <c r="A51" s="3" t="s">
        <v>286</v>
      </c>
    </row>
  </sheetData>
  <mergeCells count="9">
    <mergeCell ref="B35:B42"/>
    <mergeCell ref="B43:B50"/>
    <mergeCell ref="A35:A50"/>
    <mergeCell ref="A19:A34"/>
    <mergeCell ref="A3:A18"/>
    <mergeCell ref="B3:B10"/>
    <mergeCell ref="B11:B18"/>
    <mergeCell ref="B19:B26"/>
    <mergeCell ref="B27:B34"/>
  </mergeCells>
  <pageMargins left="0.7" right="0.7" top="0.75" bottom="0.75" header="0.3" footer="0.3"/>
  <pageSetup paperSize="9" orientation="portrait" r:id="rId1"/>
  <ignoredErrors>
    <ignoredError sqref="D2:H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ColWidth="8.7109375" defaultRowHeight="15" x14ac:dyDescent="0.25"/>
  <cols>
    <col min="1" max="1" width="5" style="3" bestFit="1" customWidth="1"/>
    <col min="2" max="2" width="6" style="3" bestFit="1" customWidth="1"/>
    <col min="3" max="3" width="9.85546875" style="3" bestFit="1" customWidth="1"/>
    <col min="4" max="4" width="6.42578125" style="3" bestFit="1" customWidth="1"/>
    <col min="5" max="16384" width="8.7109375" style="3"/>
  </cols>
  <sheetData>
    <row r="1" spans="1:5" x14ac:dyDescent="0.25">
      <c r="A1" s="16" t="s">
        <v>287</v>
      </c>
      <c r="C1" s="37"/>
      <c r="D1" s="37"/>
      <c r="E1" s="37"/>
    </row>
    <row r="2" spans="1:5" x14ac:dyDescent="0.25">
      <c r="A2" s="9" t="s">
        <v>185</v>
      </c>
      <c r="B2" s="9" t="s">
        <v>205</v>
      </c>
      <c r="C2" s="17" t="s">
        <v>187</v>
      </c>
      <c r="D2" s="17" t="s">
        <v>188</v>
      </c>
      <c r="E2" s="5"/>
    </row>
    <row r="3" spans="1:5" x14ac:dyDescent="0.25">
      <c r="A3" s="99">
        <v>2018</v>
      </c>
      <c r="B3" s="29" t="s">
        <v>221</v>
      </c>
      <c r="C3" s="34">
        <v>6.6225300838398375</v>
      </c>
      <c r="D3" s="34">
        <v>93.377469916160166</v>
      </c>
      <c r="E3" s="5"/>
    </row>
    <row r="4" spans="1:5" x14ac:dyDescent="0.25">
      <c r="A4" s="108"/>
      <c r="B4" s="29" t="s">
        <v>222</v>
      </c>
      <c r="C4" s="34">
        <v>21.403155711060094</v>
      </c>
      <c r="D4" s="34">
        <v>78.596844288939906</v>
      </c>
      <c r="E4" s="4"/>
    </row>
    <row r="5" spans="1:5" x14ac:dyDescent="0.25">
      <c r="A5" s="108"/>
      <c r="B5" s="29" t="s">
        <v>223</v>
      </c>
      <c r="C5" s="34">
        <v>34.274543145207659</v>
      </c>
      <c r="D5" s="34">
        <v>65.725456854792341</v>
      </c>
      <c r="E5" s="5"/>
    </row>
    <row r="6" spans="1:5" x14ac:dyDescent="0.25">
      <c r="A6" s="106">
        <v>1999</v>
      </c>
      <c r="B6" s="29" t="s">
        <v>221</v>
      </c>
      <c r="C6" s="34">
        <v>10.996323035128567</v>
      </c>
      <c r="D6" s="34">
        <v>89.003676964871431</v>
      </c>
      <c r="E6" s="5"/>
    </row>
    <row r="7" spans="1:5" x14ac:dyDescent="0.25">
      <c r="A7" s="106"/>
      <c r="B7" s="29" t="s">
        <v>222</v>
      </c>
      <c r="C7" s="34">
        <v>35.880865834318406</v>
      </c>
      <c r="D7" s="34">
        <v>64.119134165681587</v>
      </c>
      <c r="E7" s="5"/>
    </row>
    <row r="8" spans="1:5" x14ac:dyDescent="0.25">
      <c r="A8" s="107"/>
      <c r="B8" s="38" t="s">
        <v>223</v>
      </c>
      <c r="C8" s="91">
        <v>61.242757124228945</v>
      </c>
      <c r="D8" s="91">
        <v>38.757242875771063</v>
      </c>
      <c r="E8" s="37"/>
    </row>
    <row r="9" spans="1:5" x14ac:dyDescent="0.25">
      <c r="A9" s="3" t="s">
        <v>286</v>
      </c>
      <c r="C9" s="37"/>
      <c r="D9" s="37"/>
      <c r="E9" s="37"/>
    </row>
    <row r="10" spans="1:5" x14ac:dyDescent="0.25">
      <c r="A10" s="37"/>
      <c r="B10" s="37"/>
      <c r="C10" s="37"/>
      <c r="D10" s="37"/>
      <c r="E10" s="37"/>
    </row>
  </sheetData>
  <mergeCells count="2">
    <mergeCell ref="A6:A8"/>
    <mergeCell ref="A3:A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8.7109375" defaultRowHeight="15" x14ac:dyDescent="0.25"/>
  <cols>
    <col min="1" max="1" width="15" style="3" bestFit="1" customWidth="1"/>
    <col min="2" max="2" width="15.42578125" style="3" bestFit="1" customWidth="1"/>
    <col min="3" max="3" width="69.42578125" style="3" bestFit="1" customWidth="1"/>
    <col min="4" max="16384" width="8.7109375" style="3"/>
  </cols>
  <sheetData>
    <row r="1" spans="1:3" x14ac:dyDescent="0.25">
      <c r="A1" s="7" t="s">
        <v>249</v>
      </c>
    </row>
    <row r="2" spans="1:3" x14ac:dyDescent="0.25">
      <c r="A2" s="9" t="s">
        <v>301</v>
      </c>
      <c r="B2" s="17" t="s">
        <v>247</v>
      </c>
      <c r="C2" s="17" t="s">
        <v>248</v>
      </c>
    </row>
    <row r="3" spans="1:3" x14ac:dyDescent="0.25">
      <c r="A3" s="25">
        <v>1994</v>
      </c>
      <c r="B3" s="3">
        <v>37.6</v>
      </c>
    </row>
    <row r="4" spans="1:3" x14ac:dyDescent="0.25">
      <c r="A4" s="25">
        <v>2002</v>
      </c>
      <c r="B4" s="3">
        <v>48.2</v>
      </c>
      <c r="C4" s="3">
        <v>49.5</v>
      </c>
    </row>
    <row r="5" spans="1:3" x14ac:dyDescent="0.25">
      <c r="A5" s="25" t="s">
        <v>189</v>
      </c>
      <c r="B5" s="3">
        <v>50.7</v>
      </c>
      <c r="C5" s="3">
        <v>49.7</v>
      </c>
    </row>
    <row r="6" spans="1:3" x14ac:dyDescent="0.25">
      <c r="A6" s="25">
        <v>2008</v>
      </c>
      <c r="B6" s="3">
        <v>53.8</v>
      </c>
      <c r="C6" s="3">
        <v>40.4</v>
      </c>
    </row>
    <row r="7" spans="1:3" x14ac:dyDescent="0.25">
      <c r="A7" s="25" t="s">
        <v>190</v>
      </c>
      <c r="B7" s="3">
        <v>47.5</v>
      </c>
      <c r="C7" s="3">
        <v>45.6</v>
      </c>
    </row>
    <row r="8" spans="1:3" x14ac:dyDescent="0.25">
      <c r="A8" s="40" t="s">
        <v>191</v>
      </c>
      <c r="B8" s="41">
        <v>48.4</v>
      </c>
      <c r="C8" s="41">
        <v>46.9</v>
      </c>
    </row>
    <row r="9" spans="1:3" x14ac:dyDescent="0.25">
      <c r="A9" s="42" t="s">
        <v>288</v>
      </c>
    </row>
    <row r="11" spans="1:3" x14ac:dyDescent="0.25">
      <c r="A11" s="7" t="s">
        <v>78</v>
      </c>
    </row>
    <row r="12" spans="1:3" x14ac:dyDescent="0.25">
      <c r="A12" s="39" t="s">
        <v>289</v>
      </c>
    </row>
    <row r="13" spans="1:3" x14ac:dyDescent="0.25">
      <c r="A13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ColWidth="8.7109375" defaultRowHeight="15" x14ac:dyDescent="0.25"/>
  <cols>
    <col min="1" max="1" width="13.28515625" style="3" bestFit="1" customWidth="1"/>
    <col min="2" max="2" width="6.85546875" style="3" bestFit="1" customWidth="1"/>
    <col min="3" max="3" width="7.7109375" style="3" bestFit="1" customWidth="1"/>
    <col min="4" max="4" width="13.42578125" style="3" customWidth="1"/>
    <col min="5" max="16384" width="8.7109375" style="3"/>
  </cols>
  <sheetData>
    <row r="1" spans="1:3" x14ac:dyDescent="0.25">
      <c r="A1" s="7" t="s">
        <v>250</v>
      </c>
    </row>
    <row r="2" spans="1:3" x14ac:dyDescent="0.25">
      <c r="A2" s="9" t="s">
        <v>207</v>
      </c>
      <c r="B2" s="9" t="s">
        <v>206</v>
      </c>
      <c r="C2" s="17" t="s">
        <v>15</v>
      </c>
    </row>
    <row r="3" spans="1:3" x14ac:dyDescent="0.25">
      <c r="A3" s="109" t="s">
        <v>192</v>
      </c>
      <c r="B3" s="25" t="s">
        <v>186</v>
      </c>
      <c r="C3" s="18">
        <v>47.277415440618839</v>
      </c>
    </row>
    <row r="4" spans="1:3" x14ac:dyDescent="0.25">
      <c r="A4" s="110"/>
      <c r="B4" s="25" t="s">
        <v>55</v>
      </c>
      <c r="C4" s="18">
        <v>55.016348083128172</v>
      </c>
    </row>
    <row r="5" spans="1:3" x14ac:dyDescent="0.25">
      <c r="A5" s="110" t="s">
        <v>53</v>
      </c>
      <c r="B5" s="25" t="s">
        <v>193</v>
      </c>
      <c r="C5" s="18">
        <v>25.676852539637817</v>
      </c>
    </row>
    <row r="6" spans="1:3" x14ac:dyDescent="0.25">
      <c r="A6" s="110"/>
      <c r="B6" s="25" t="s">
        <v>194</v>
      </c>
      <c r="C6" s="18">
        <v>57.242082632782996</v>
      </c>
    </row>
    <row r="7" spans="1:3" x14ac:dyDescent="0.25">
      <c r="A7" s="110"/>
      <c r="B7" s="25" t="s">
        <v>195</v>
      </c>
      <c r="C7" s="18">
        <v>59.942509855453352</v>
      </c>
    </row>
    <row r="8" spans="1:3" x14ac:dyDescent="0.25">
      <c r="A8" s="110"/>
      <c r="B8" s="25" t="s">
        <v>196</v>
      </c>
      <c r="C8" s="18">
        <v>59.987218916004316</v>
      </c>
    </row>
    <row r="9" spans="1:3" x14ac:dyDescent="0.25">
      <c r="A9" s="110"/>
      <c r="B9" s="25" t="s">
        <v>197</v>
      </c>
      <c r="C9" s="18">
        <v>60.490334747760485</v>
      </c>
    </row>
    <row r="10" spans="1:3" x14ac:dyDescent="0.25">
      <c r="A10" s="110"/>
      <c r="B10" s="25" t="s">
        <v>198</v>
      </c>
      <c r="C10" s="18">
        <v>55.789137223082783</v>
      </c>
    </row>
    <row r="11" spans="1:3" x14ac:dyDescent="0.25">
      <c r="A11" s="110"/>
      <c r="B11" s="25" t="s">
        <v>199</v>
      </c>
      <c r="C11" s="18">
        <v>52.896725440806044</v>
      </c>
    </row>
    <row r="12" spans="1:3" x14ac:dyDescent="0.25">
      <c r="A12" s="110"/>
      <c r="B12" s="25" t="s">
        <v>200</v>
      </c>
      <c r="C12" s="18">
        <v>50.386594061193179</v>
      </c>
    </row>
    <row r="13" spans="1:3" x14ac:dyDescent="0.25">
      <c r="A13" s="110"/>
      <c r="B13" s="25" t="s">
        <v>201</v>
      </c>
      <c r="C13" s="18">
        <v>47.610964642999029</v>
      </c>
    </row>
    <row r="14" spans="1:3" x14ac:dyDescent="0.25">
      <c r="A14" s="111"/>
      <c r="B14" s="41" t="s">
        <v>202</v>
      </c>
      <c r="C14" s="22">
        <v>54.318495174315537</v>
      </c>
    </row>
    <row r="15" spans="1:3" x14ac:dyDescent="0.25">
      <c r="A15" s="3" t="s">
        <v>295</v>
      </c>
    </row>
    <row r="16" spans="1:3" x14ac:dyDescent="0.25">
      <c r="A16" s="44" t="s">
        <v>291</v>
      </c>
    </row>
    <row r="18" spans="1:2" x14ac:dyDescent="0.25">
      <c r="A18" s="7" t="s">
        <v>78</v>
      </c>
    </row>
    <row r="19" spans="1:2" x14ac:dyDescent="0.25">
      <c r="A19" s="43" t="s">
        <v>204</v>
      </c>
      <c r="B19" s="1"/>
    </row>
    <row r="20" spans="1:2" x14ac:dyDescent="0.25">
      <c r="A20" s="1"/>
      <c r="B20" s="1"/>
    </row>
    <row r="21" spans="1:2" x14ac:dyDescent="0.25">
      <c r="A21" s="1"/>
    </row>
  </sheetData>
  <mergeCells count="2">
    <mergeCell ref="A3:A4"/>
    <mergeCell ref="A5:A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ColWidth="8.7109375" defaultRowHeight="15" x14ac:dyDescent="0.25"/>
  <cols>
    <col min="1" max="1" width="21.7109375" style="3" bestFit="1" customWidth="1"/>
    <col min="2" max="2" width="22.28515625" style="3" customWidth="1"/>
    <col min="3" max="3" width="13.85546875" style="3" customWidth="1"/>
    <col min="4" max="4" width="13.42578125" style="3" customWidth="1"/>
    <col min="5" max="16384" width="8.7109375" style="3"/>
  </cols>
  <sheetData>
    <row r="1" spans="1:4" x14ac:dyDescent="0.25">
      <c r="A1" s="7" t="s">
        <v>251</v>
      </c>
    </row>
    <row r="2" spans="1:4" x14ac:dyDescent="0.25">
      <c r="A2" s="9" t="s">
        <v>275</v>
      </c>
      <c r="B2" s="17" t="s">
        <v>15</v>
      </c>
    </row>
    <row r="3" spans="1:4" x14ac:dyDescent="0.25">
      <c r="A3" s="45" t="s">
        <v>203</v>
      </c>
      <c r="B3" s="18">
        <v>45.164292189742014</v>
      </c>
    </row>
    <row r="4" spans="1:4" x14ac:dyDescent="0.25">
      <c r="A4" s="45" t="s">
        <v>274</v>
      </c>
      <c r="B4" s="18">
        <v>53.57</v>
      </c>
    </row>
    <row r="5" spans="1:4" x14ac:dyDescent="0.25">
      <c r="A5" s="46" t="s">
        <v>273</v>
      </c>
      <c r="B5" s="22">
        <v>55.55</v>
      </c>
    </row>
    <row r="6" spans="1:4" x14ac:dyDescent="0.25">
      <c r="A6" s="3" t="s">
        <v>295</v>
      </c>
      <c r="C6" s="45"/>
    </row>
    <row r="7" spans="1:4" x14ac:dyDescent="0.25">
      <c r="A7" s="47" t="s">
        <v>292</v>
      </c>
      <c r="C7" s="45"/>
    </row>
    <row r="8" spans="1:4" x14ac:dyDescent="0.25">
      <c r="C8" s="25"/>
      <c r="D8" s="25"/>
    </row>
    <row r="9" spans="1:4" x14ac:dyDescent="0.25">
      <c r="A9" s="7" t="s">
        <v>78</v>
      </c>
      <c r="C9" s="25"/>
      <c r="D9" s="25"/>
    </row>
    <row r="10" spans="1:4" x14ac:dyDescent="0.25">
      <c r="A10" s="43" t="s">
        <v>276</v>
      </c>
      <c r="B10" s="25"/>
      <c r="C10" s="25"/>
      <c r="D10" s="25"/>
    </row>
    <row r="11" spans="1:4" x14ac:dyDescent="0.25">
      <c r="A11" s="25"/>
      <c r="B11" s="25"/>
      <c r="C11" s="25"/>
      <c r="D11" s="25"/>
    </row>
    <row r="12" spans="1:4" x14ac:dyDescent="0.25">
      <c r="A12" s="25"/>
      <c r="B12" s="25"/>
      <c r="C12" s="25"/>
      <c r="D12" s="25"/>
    </row>
    <row r="13" spans="1:4" x14ac:dyDescent="0.25">
      <c r="A13" s="25"/>
    </row>
    <row r="16" spans="1:4" x14ac:dyDescent="0.25">
      <c r="A16" s="44"/>
    </row>
    <row r="17" spans="1:3" x14ac:dyDescent="0.25">
      <c r="A17" s="44"/>
      <c r="B17" s="1"/>
    </row>
    <row r="18" spans="1:3" x14ac:dyDescent="0.25">
      <c r="A18" s="44"/>
      <c r="B18" s="1"/>
    </row>
    <row r="19" spans="1:3" x14ac:dyDescent="0.25">
      <c r="B19" s="1"/>
    </row>
    <row r="20" spans="1:3" x14ac:dyDescent="0.25">
      <c r="B20" s="1"/>
    </row>
    <row r="21" spans="1:3" x14ac:dyDescent="0.25">
      <c r="B21" s="1"/>
    </row>
    <row r="22" spans="1:3" x14ac:dyDescent="0.25">
      <c r="A22" s="1"/>
      <c r="B22" s="1"/>
    </row>
    <row r="23" spans="1:3" x14ac:dyDescent="0.25">
      <c r="A23" s="1"/>
    </row>
    <row r="28" spans="1:3" x14ac:dyDescent="0.25"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/>
  </sheetViews>
  <sheetFormatPr defaultColWidth="8.7109375" defaultRowHeight="15" x14ac:dyDescent="0.25"/>
  <cols>
    <col min="1" max="1" width="4.85546875" style="3" bestFit="1" customWidth="1"/>
    <col min="2" max="4" width="5.85546875" style="3" bestFit="1" customWidth="1"/>
    <col min="5" max="16384" width="8.7109375" style="3"/>
  </cols>
  <sheetData>
    <row r="1" spans="1:4" x14ac:dyDescent="0.25">
      <c r="A1" s="7" t="s">
        <v>252</v>
      </c>
    </row>
    <row r="2" spans="1:4" x14ac:dyDescent="0.25">
      <c r="A2" s="9" t="s">
        <v>185</v>
      </c>
      <c r="B2" s="17" t="s">
        <v>193</v>
      </c>
      <c r="C2" s="17" t="s">
        <v>211</v>
      </c>
      <c r="D2" s="17" t="s">
        <v>210</v>
      </c>
    </row>
    <row r="3" spans="1:4" x14ac:dyDescent="0.25">
      <c r="A3" s="45" t="s">
        <v>166</v>
      </c>
      <c r="B3" s="18">
        <v>36.252330991354142</v>
      </c>
      <c r="C3" s="18">
        <v>58.961740636395788</v>
      </c>
      <c r="D3" s="18">
        <v>41.762479615175543</v>
      </c>
    </row>
    <row r="4" spans="1:4" x14ac:dyDescent="0.25">
      <c r="A4" s="45" t="s">
        <v>167</v>
      </c>
      <c r="B4" s="48">
        <v>35.796471490667351</v>
      </c>
      <c r="C4" s="48">
        <v>58.190973494931534</v>
      </c>
      <c r="D4" s="48">
        <v>41.947840739869896</v>
      </c>
    </row>
    <row r="5" spans="1:4" x14ac:dyDescent="0.25">
      <c r="A5" s="45" t="s">
        <v>168</v>
      </c>
      <c r="B5" s="48">
        <v>35.336487536190944</v>
      </c>
      <c r="C5" s="48">
        <v>57.60075753092265</v>
      </c>
      <c r="D5" s="48">
        <v>42.600464402082316</v>
      </c>
    </row>
    <row r="6" spans="1:4" x14ac:dyDescent="0.25">
      <c r="A6" s="45" t="s">
        <v>169</v>
      </c>
      <c r="B6" s="48">
        <v>34.650744648369916</v>
      </c>
      <c r="C6" s="48">
        <v>57.099037969977232</v>
      </c>
      <c r="D6" s="48">
        <v>42.841479963692898</v>
      </c>
    </row>
    <row r="7" spans="1:4" x14ac:dyDescent="0.25">
      <c r="A7" s="45" t="s">
        <v>170</v>
      </c>
      <c r="B7" s="48">
        <v>32.807371055282914</v>
      </c>
      <c r="C7" s="48">
        <v>55.882420052252677</v>
      </c>
      <c r="D7" s="48">
        <v>42.878511460611982</v>
      </c>
    </row>
    <row r="8" spans="1:4" x14ac:dyDescent="0.25">
      <c r="A8" s="45" t="s">
        <v>171</v>
      </c>
      <c r="B8" s="48">
        <v>31.849009319445532</v>
      </c>
      <c r="C8" s="48">
        <v>55.129333295967264</v>
      </c>
      <c r="D8" s="48">
        <v>43.234545726687621</v>
      </c>
    </row>
    <row r="9" spans="1:4" x14ac:dyDescent="0.25">
      <c r="A9" s="45" t="s">
        <v>172</v>
      </c>
      <c r="B9" s="48">
        <v>31.608141422644458</v>
      </c>
      <c r="C9" s="48">
        <v>55.143752029812788</v>
      </c>
      <c r="D9" s="48">
        <v>43.665093207456593</v>
      </c>
    </row>
    <row r="10" spans="1:4" x14ac:dyDescent="0.25">
      <c r="A10" s="45" t="s">
        <v>173</v>
      </c>
      <c r="B10" s="48">
        <v>33.082444567144229</v>
      </c>
      <c r="C10" s="48">
        <v>57.794559813442305</v>
      </c>
      <c r="D10" s="48">
        <v>45.59112144138043</v>
      </c>
    </row>
    <row r="11" spans="1:4" x14ac:dyDescent="0.25">
      <c r="A11" s="45" t="s">
        <v>174</v>
      </c>
      <c r="B11" s="48">
        <v>33.787462097172273</v>
      </c>
      <c r="C11" s="48">
        <v>59.196637430760532</v>
      </c>
      <c r="D11" s="48">
        <v>46.968934166493916</v>
      </c>
    </row>
    <row r="12" spans="1:4" x14ac:dyDescent="0.25">
      <c r="A12" s="45" t="s">
        <v>175</v>
      </c>
      <c r="B12" s="48">
        <v>33.164793492896592</v>
      </c>
      <c r="C12" s="48">
        <v>59.225884456202174</v>
      </c>
      <c r="D12" s="48">
        <v>47.493226864394693</v>
      </c>
    </row>
    <row r="13" spans="1:4" x14ac:dyDescent="0.25">
      <c r="A13" s="45" t="s">
        <v>176</v>
      </c>
      <c r="B13" s="48">
        <v>31.130980182825112</v>
      </c>
      <c r="C13" s="48">
        <v>59.39024451892405</v>
      </c>
      <c r="D13" s="48">
        <v>48.222935231434086</v>
      </c>
    </row>
    <row r="14" spans="1:4" x14ac:dyDescent="0.25">
      <c r="A14" s="45" t="s">
        <v>177</v>
      </c>
      <c r="B14" s="48">
        <v>29.816237187721185</v>
      </c>
      <c r="C14" s="48">
        <v>59.899983757204666</v>
      </c>
      <c r="D14" s="48">
        <v>49.347386889255148</v>
      </c>
    </row>
    <row r="15" spans="1:4" x14ac:dyDescent="0.25">
      <c r="A15" s="45" t="s">
        <v>178</v>
      </c>
      <c r="B15" s="48">
        <v>28.560153197215538</v>
      </c>
      <c r="C15" s="48">
        <v>60.070178788819142</v>
      </c>
      <c r="D15" s="48">
        <v>50.508527212028675</v>
      </c>
    </row>
    <row r="16" spans="1:4" x14ac:dyDescent="0.25">
      <c r="A16" s="45" t="s">
        <v>179</v>
      </c>
      <c r="B16" s="48">
        <v>26.421710823180561</v>
      </c>
      <c r="C16" s="48">
        <v>60.006922331441224</v>
      </c>
      <c r="D16" s="48">
        <v>51.945474882930256</v>
      </c>
    </row>
    <row r="17" spans="1:4" x14ac:dyDescent="0.25">
      <c r="A17" s="41" t="s">
        <v>180</v>
      </c>
      <c r="B17" s="22">
        <v>25.676852539637817</v>
      </c>
      <c r="C17" s="22">
        <v>59.1756584679311</v>
      </c>
      <c r="D17" s="22">
        <v>52.381394370293364</v>
      </c>
    </row>
    <row r="18" spans="1:4" x14ac:dyDescent="0.25">
      <c r="A18" s="3" t="s">
        <v>295</v>
      </c>
    </row>
    <row r="19" spans="1:4" x14ac:dyDescent="0.25">
      <c r="A19" s="47" t="s">
        <v>293</v>
      </c>
    </row>
    <row r="21" spans="1:4" x14ac:dyDescent="0.25">
      <c r="A21" s="7" t="s">
        <v>78</v>
      </c>
    </row>
    <row r="22" spans="1:4" x14ac:dyDescent="0.25">
      <c r="A22" s="43" t="s">
        <v>294</v>
      </c>
      <c r="B22" s="1"/>
    </row>
    <row r="23" spans="1:4" x14ac:dyDescent="0.25">
      <c r="A23" s="1"/>
      <c r="B23" s="1"/>
    </row>
    <row r="24" spans="1:4" x14ac:dyDescent="0.25">
      <c r="A24" s="1"/>
    </row>
    <row r="29" spans="1:4" x14ac:dyDescent="0.25">
      <c r="B29" s="1"/>
      <c r="C29" s="1"/>
    </row>
    <row r="30" spans="1:4" x14ac:dyDescent="0.25">
      <c r="A30" s="1"/>
      <c r="B30" s="1"/>
      <c r="C30" s="1"/>
    </row>
    <row r="31" spans="1:4" x14ac:dyDescent="0.25">
      <c r="A31" s="1"/>
      <c r="B31" s="1"/>
      <c r="C31" s="1"/>
    </row>
    <row r="32" spans="1:4" x14ac:dyDescent="0.25">
      <c r="A32" s="1"/>
      <c r="B32" s="1"/>
      <c r="C32" s="1"/>
    </row>
    <row r="33" spans="1:4" x14ac:dyDescent="0.25">
      <c r="A33" s="1"/>
      <c r="B33" s="1"/>
      <c r="C33" s="1"/>
    </row>
    <row r="34" spans="1:4" x14ac:dyDescent="0.25">
      <c r="A34" s="1"/>
    </row>
    <row r="35" spans="1:4" x14ac:dyDescent="0.25">
      <c r="A35" s="1"/>
    </row>
    <row r="36" spans="1:4" x14ac:dyDescent="0.25">
      <c r="A36" s="1"/>
    </row>
    <row r="37" spans="1:4" x14ac:dyDescent="0.25">
      <c r="A37" s="1"/>
    </row>
    <row r="38" spans="1:4" x14ac:dyDescent="0.25">
      <c r="A38" s="1"/>
      <c r="B38" s="1"/>
      <c r="C38" s="1"/>
      <c r="D38" s="1"/>
    </row>
    <row r="39" spans="1:4" x14ac:dyDescent="0.25">
      <c r="A39" s="1"/>
    </row>
    <row r="40" spans="1:4" x14ac:dyDescent="0.25">
      <c r="A40" s="1"/>
    </row>
    <row r="41" spans="1:4" x14ac:dyDescent="0.25">
      <c r="A41" s="1"/>
      <c r="B41" s="1"/>
      <c r="C41" s="1"/>
    </row>
    <row r="42" spans="1:4" x14ac:dyDescent="0.25">
      <c r="A42" s="1"/>
      <c r="B42" s="1"/>
      <c r="C42" s="1"/>
    </row>
    <row r="43" spans="1:4" x14ac:dyDescent="0.25">
      <c r="A43" s="1"/>
    </row>
  </sheetData>
  <pageMargins left="0.7" right="0.7" top="0.75" bottom="0.75" header="0.3" footer="0.3"/>
  <ignoredErrors>
    <ignoredError sqref="A3 A4:A1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ColWidth="8.7109375" defaultRowHeight="15" x14ac:dyDescent="0.25"/>
  <cols>
    <col min="1" max="1" width="34.140625" style="3" bestFit="1" customWidth="1"/>
    <col min="2" max="2" width="22.28515625" style="3" customWidth="1"/>
    <col min="3" max="3" width="13.85546875" style="3" customWidth="1"/>
    <col min="4" max="4" width="13.42578125" style="3" customWidth="1"/>
    <col min="5" max="16384" width="8.7109375" style="3"/>
  </cols>
  <sheetData>
    <row r="1" spans="1:4" x14ac:dyDescent="0.25">
      <c r="A1" s="7" t="s">
        <v>253</v>
      </c>
    </row>
    <row r="2" spans="1:4" x14ac:dyDescent="0.25">
      <c r="A2" s="9" t="s">
        <v>302</v>
      </c>
      <c r="B2" s="17" t="s">
        <v>15</v>
      </c>
    </row>
    <row r="3" spans="1:4" x14ac:dyDescent="0.25">
      <c r="A3" s="50" t="s">
        <v>303</v>
      </c>
      <c r="B3" s="18">
        <v>4.1632756330515086</v>
      </c>
    </row>
    <row r="4" spans="1:4" x14ac:dyDescent="0.25">
      <c r="A4" s="50" t="s">
        <v>304</v>
      </c>
      <c r="B4" s="48">
        <v>4.2408652933859026</v>
      </c>
    </row>
    <row r="5" spans="1:4" x14ac:dyDescent="0.25">
      <c r="A5" s="50" t="s">
        <v>305</v>
      </c>
      <c r="B5" s="48">
        <v>4.2476122203715025</v>
      </c>
    </row>
    <row r="6" spans="1:4" x14ac:dyDescent="0.25">
      <c r="A6" s="50" t="s">
        <v>306</v>
      </c>
      <c r="B6" s="48">
        <v>3.9798435556305218</v>
      </c>
    </row>
    <row r="7" spans="1:4" x14ac:dyDescent="0.25">
      <c r="A7" s="50" t="s">
        <v>307</v>
      </c>
      <c r="B7" s="48">
        <v>3.9979759219043203</v>
      </c>
    </row>
    <row r="8" spans="1:4" x14ac:dyDescent="0.25">
      <c r="A8" s="50" t="s">
        <v>308</v>
      </c>
      <c r="B8" s="48">
        <v>4.2210461953657044</v>
      </c>
    </row>
    <row r="9" spans="1:4" x14ac:dyDescent="0.25">
      <c r="A9" s="50" t="s">
        <v>309</v>
      </c>
      <c r="B9" s="48">
        <v>5.0909780935714437</v>
      </c>
    </row>
    <row r="10" spans="1:4" x14ac:dyDescent="0.25">
      <c r="A10" s="50" t="s">
        <v>310</v>
      </c>
      <c r="B10" s="48">
        <v>6.0444032132239771</v>
      </c>
    </row>
    <row r="11" spans="1:4" x14ac:dyDescent="0.25">
      <c r="A11" s="50" t="s">
        <v>311</v>
      </c>
      <c r="B11" s="48">
        <v>7.6417381770646653</v>
      </c>
    </row>
    <row r="12" spans="1:4" x14ac:dyDescent="0.25">
      <c r="A12" s="51" t="s">
        <v>227</v>
      </c>
      <c r="B12" s="22">
        <v>56.372261696430456</v>
      </c>
    </row>
    <row r="13" spans="1:4" x14ac:dyDescent="0.25">
      <c r="A13" s="3" t="s">
        <v>296</v>
      </c>
    </row>
    <row r="14" spans="1:4" x14ac:dyDescent="0.25">
      <c r="A14" s="44" t="s">
        <v>297</v>
      </c>
    </row>
    <row r="15" spans="1:4" x14ac:dyDescent="0.25">
      <c r="B15" s="48"/>
      <c r="C15" s="48"/>
      <c r="D15" s="48"/>
    </row>
    <row r="16" spans="1:4" x14ac:dyDescent="0.25">
      <c r="A16" s="45"/>
    </row>
    <row r="21" spans="1:2" x14ac:dyDescent="0.25">
      <c r="A21" s="44"/>
    </row>
    <row r="22" spans="1:2" x14ac:dyDescent="0.25">
      <c r="A22" s="44"/>
      <c r="B22" s="1"/>
    </row>
    <row r="23" spans="1:2" x14ac:dyDescent="0.25">
      <c r="A23" s="44"/>
      <c r="B23" s="1"/>
    </row>
    <row r="24" spans="1:2" x14ac:dyDescent="0.25">
      <c r="B24" s="1"/>
    </row>
    <row r="25" spans="1:2" x14ac:dyDescent="0.25">
      <c r="A25" s="7"/>
      <c r="B25" s="1"/>
    </row>
    <row r="26" spans="1:2" x14ac:dyDescent="0.25">
      <c r="A26" s="43"/>
      <c r="B26" s="1"/>
    </row>
    <row r="27" spans="1:2" x14ac:dyDescent="0.25">
      <c r="A27" s="1"/>
      <c r="B27" s="1"/>
    </row>
    <row r="28" spans="1:2" x14ac:dyDescent="0.25">
      <c r="A28" s="1"/>
    </row>
    <row r="33" spans="1:3" x14ac:dyDescent="0.25"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ColWidth="8.7109375" defaultRowHeight="15" x14ac:dyDescent="0.25"/>
  <cols>
    <col min="1" max="1" width="4.85546875" style="3" bestFit="1" customWidth="1"/>
    <col min="2" max="2" width="6.28515625" style="3" bestFit="1" customWidth="1"/>
    <col min="3" max="4" width="7.28515625" style="3" bestFit="1" customWidth="1"/>
    <col min="5" max="5" width="8.28515625" style="3" bestFit="1" customWidth="1"/>
    <col min="6" max="16384" width="8.7109375" style="3"/>
  </cols>
  <sheetData>
    <row r="1" spans="1:5" x14ac:dyDescent="0.25">
      <c r="A1" s="7" t="s">
        <v>254</v>
      </c>
    </row>
    <row r="2" spans="1:5" x14ac:dyDescent="0.25">
      <c r="A2" s="9" t="s">
        <v>185</v>
      </c>
      <c r="B2" s="17" t="s">
        <v>224</v>
      </c>
      <c r="C2" s="17" t="s">
        <v>225</v>
      </c>
      <c r="D2" s="17" t="s">
        <v>226</v>
      </c>
      <c r="E2" s="17" t="s">
        <v>227</v>
      </c>
    </row>
    <row r="3" spans="1:5" x14ac:dyDescent="0.25">
      <c r="A3" s="25">
        <v>2002</v>
      </c>
      <c r="B3" s="18">
        <v>18.591409037809679</v>
      </c>
      <c r="C3" s="18">
        <v>14.673194895724947</v>
      </c>
      <c r="D3" s="18">
        <v>21.922337906072659</v>
      </c>
      <c r="E3" s="18">
        <v>44.813058160392714</v>
      </c>
    </row>
    <row r="4" spans="1:5" x14ac:dyDescent="0.25">
      <c r="A4" s="25">
        <v>2003</v>
      </c>
      <c r="B4" s="48">
        <v>17.987680445061191</v>
      </c>
      <c r="C4" s="18">
        <v>14.11599972372048</v>
      </c>
      <c r="D4" s="48">
        <v>20.64938245248306</v>
      </c>
      <c r="E4" s="18">
        <v>47.246937378735268</v>
      </c>
    </row>
    <row r="5" spans="1:5" x14ac:dyDescent="0.25">
      <c r="A5" s="25">
        <v>2004</v>
      </c>
      <c r="B5" s="48">
        <v>17.627407994203008</v>
      </c>
      <c r="C5" s="18">
        <v>13.935508434504401</v>
      </c>
      <c r="D5" s="48">
        <v>20.059198123345801</v>
      </c>
      <c r="E5" s="18">
        <v>48.377885447946795</v>
      </c>
    </row>
    <row r="6" spans="1:5" x14ac:dyDescent="0.25">
      <c r="A6" s="25">
        <v>2005</v>
      </c>
      <c r="B6" s="48">
        <v>18.155865542380116</v>
      </c>
      <c r="C6" s="18">
        <v>14.347274726991893</v>
      </c>
      <c r="D6" s="48">
        <v>20.329713258848347</v>
      </c>
      <c r="E6" s="18">
        <v>47.167146471779645</v>
      </c>
    </row>
    <row r="7" spans="1:5" x14ac:dyDescent="0.25">
      <c r="A7" s="25">
        <v>2006</v>
      </c>
      <c r="B7" s="48">
        <v>18.673693246852345</v>
      </c>
      <c r="C7" s="18">
        <v>14.74806848531095</v>
      </c>
      <c r="D7" s="48">
        <v>20.052580122090806</v>
      </c>
      <c r="E7" s="18">
        <v>46.525658145745894</v>
      </c>
    </row>
    <row r="8" spans="1:5" x14ac:dyDescent="0.25">
      <c r="A8" s="25">
        <v>2007</v>
      </c>
      <c r="B8" s="48">
        <v>19.485487972065666</v>
      </c>
      <c r="C8" s="18">
        <v>15.417784704076492</v>
      </c>
      <c r="D8" s="48">
        <v>19.888567310734331</v>
      </c>
      <c r="E8" s="18">
        <v>45.208160013123511</v>
      </c>
    </row>
    <row r="9" spans="1:5" x14ac:dyDescent="0.25">
      <c r="A9" s="25">
        <v>2008</v>
      </c>
      <c r="B9" s="48">
        <v>18.408028125746664</v>
      </c>
      <c r="C9" s="18">
        <v>15.045909137454347</v>
      </c>
      <c r="D9" s="48">
        <v>19.513374520713157</v>
      </c>
      <c r="E9" s="18">
        <v>47.03268821608583</v>
      </c>
    </row>
    <row r="10" spans="1:5" x14ac:dyDescent="0.25">
      <c r="A10" s="25">
        <v>2009</v>
      </c>
      <c r="B10" s="48">
        <v>16.890040725657162</v>
      </c>
      <c r="C10" s="18">
        <v>14.458137197863225</v>
      </c>
      <c r="D10" s="48">
        <v>18.344528481514782</v>
      </c>
      <c r="E10" s="18">
        <v>50.307293594964833</v>
      </c>
    </row>
    <row r="11" spans="1:5" x14ac:dyDescent="0.25">
      <c r="A11" s="25">
        <v>2010</v>
      </c>
      <c r="B11" s="48">
        <v>15.246387272371845</v>
      </c>
      <c r="C11" s="18">
        <v>13.38626486819747</v>
      </c>
      <c r="D11" s="48">
        <v>18.790694876768772</v>
      </c>
      <c r="E11" s="18">
        <v>52.576652982661919</v>
      </c>
    </row>
    <row r="12" spans="1:5" x14ac:dyDescent="0.25">
      <c r="A12" s="25">
        <v>2011</v>
      </c>
      <c r="B12" s="18">
        <v>14.818187129947024</v>
      </c>
      <c r="C12" s="18">
        <v>13.222577126830789</v>
      </c>
      <c r="D12" s="18">
        <v>19.03971252726706</v>
      </c>
      <c r="E12" s="18">
        <v>52.919523215955124</v>
      </c>
    </row>
    <row r="13" spans="1:5" x14ac:dyDescent="0.25">
      <c r="A13" s="25">
        <v>2012</v>
      </c>
      <c r="B13" s="48">
        <v>14.346445497630331</v>
      </c>
      <c r="C13" s="18">
        <v>12.990047393364929</v>
      </c>
      <c r="D13" s="48">
        <v>18.80047393364929</v>
      </c>
      <c r="E13" s="18">
        <v>53.863033175355447</v>
      </c>
    </row>
    <row r="14" spans="1:5" x14ac:dyDescent="0.25">
      <c r="A14" s="25">
        <v>2013</v>
      </c>
      <c r="B14" s="48">
        <v>13.594940991956983</v>
      </c>
      <c r="C14" s="18">
        <v>12.298181518891262</v>
      </c>
      <c r="D14" s="48">
        <v>18.010141793058036</v>
      </c>
      <c r="E14" s="18">
        <v>56.096735696093717</v>
      </c>
    </row>
    <row r="15" spans="1:5" x14ac:dyDescent="0.25">
      <c r="A15" s="25">
        <v>2014</v>
      </c>
      <c r="B15" s="48">
        <v>12.629720268888819</v>
      </c>
      <c r="C15" s="18">
        <v>11.865891922271835</v>
      </c>
      <c r="D15" s="48">
        <v>17.871636123858796</v>
      </c>
      <c r="E15" s="18">
        <v>57.632751684980555</v>
      </c>
    </row>
    <row r="16" spans="1:5" x14ac:dyDescent="0.25">
      <c r="A16" s="25">
        <v>2015</v>
      </c>
      <c r="B16" s="48">
        <v>12.214626097344029</v>
      </c>
      <c r="C16" s="18">
        <v>11.85539766501519</v>
      </c>
      <c r="D16" s="48">
        <v>17.976031385220931</v>
      </c>
      <c r="E16" s="18">
        <v>57.953944852419845</v>
      </c>
    </row>
    <row r="17" spans="1:5" x14ac:dyDescent="0.25">
      <c r="A17" s="40">
        <v>2016</v>
      </c>
      <c r="B17" s="22">
        <v>12.651753146808915</v>
      </c>
      <c r="C17" s="22">
        <v>12.198865672900546</v>
      </c>
      <c r="D17" s="22">
        <v>18.777119483860087</v>
      </c>
      <c r="E17" s="22">
        <v>56.372261696430456</v>
      </c>
    </row>
    <row r="18" spans="1:5" x14ac:dyDescent="0.25">
      <c r="A18" s="3" t="s">
        <v>296</v>
      </c>
    </row>
    <row r="19" spans="1:5" x14ac:dyDescent="0.25">
      <c r="A19" s="44" t="s">
        <v>297</v>
      </c>
    </row>
    <row r="21" spans="1:5" x14ac:dyDescent="0.25">
      <c r="A21" s="44"/>
    </row>
    <row r="22" spans="1:5" x14ac:dyDescent="0.25">
      <c r="A22" s="44"/>
      <c r="B22" s="1"/>
    </row>
    <row r="23" spans="1:5" x14ac:dyDescent="0.25">
      <c r="A23" s="44"/>
      <c r="B23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ColWidth="8.7109375" defaultRowHeight="15" x14ac:dyDescent="0.25"/>
  <cols>
    <col min="1" max="1" width="25.5703125" style="3" bestFit="1" customWidth="1"/>
    <col min="2" max="2" width="7.7109375" style="3" bestFit="1" customWidth="1"/>
    <col min="3" max="3" width="13.42578125" style="3" customWidth="1"/>
    <col min="4" max="16384" width="8.7109375" style="3"/>
  </cols>
  <sheetData>
    <row r="1" spans="1:2" x14ac:dyDescent="0.25">
      <c r="A1" s="7" t="s">
        <v>257</v>
      </c>
    </row>
    <row r="2" spans="1:2" x14ac:dyDescent="0.25">
      <c r="A2" s="9" t="s">
        <v>66</v>
      </c>
      <c r="B2" s="17" t="s">
        <v>15</v>
      </c>
    </row>
    <row r="3" spans="1:2" x14ac:dyDescent="0.25">
      <c r="A3" s="48" t="s">
        <v>230</v>
      </c>
      <c r="B3" s="48">
        <v>57.810321871628432</v>
      </c>
    </row>
    <row r="4" spans="1:2" x14ac:dyDescent="0.25">
      <c r="A4" s="48" t="s">
        <v>70</v>
      </c>
      <c r="B4" s="48">
        <v>71.614017771845255</v>
      </c>
    </row>
    <row r="5" spans="1:2" x14ac:dyDescent="0.25">
      <c r="A5" s="48" t="s">
        <v>184</v>
      </c>
      <c r="B5" s="48">
        <v>91.299673103630454</v>
      </c>
    </row>
    <row r="6" spans="1:2" x14ac:dyDescent="0.25">
      <c r="A6" s="48" t="s">
        <v>69</v>
      </c>
      <c r="B6" s="48">
        <v>87.350028957993132</v>
      </c>
    </row>
    <row r="7" spans="1:2" x14ac:dyDescent="0.25">
      <c r="A7" s="48" t="s">
        <v>229</v>
      </c>
      <c r="B7" s="48">
        <v>85.858888810139916</v>
      </c>
    </row>
    <row r="8" spans="1:2" x14ac:dyDescent="0.25">
      <c r="A8" s="52" t="s">
        <v>228</v>
      </c>
      <c r="B8" s="52">
        <v>78.673794104580239</v>
      </c>
    </row>
    <row r="9" spans="1:2" x14ac:dyDescent="0.25">
      <c r="A9" s="44" t="s">
        <v>297</v>
      </c>
    </row>
    <row r="10" spans="1:2" x14ac:dyDescent="0.25">
      <c r="A1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/>
  </sheetViews>
  <sheetFormatPr defaultColWidth="8.7109375" defaultRowHeight="15" x14ac:dyDescent="0.25"/>
  <cols>
    <col min="1" max="1" width="26.28515625" style="3" bestFit="1" customWidth="1"/>
    <col min="2" max="2" width="60.5703125" style="3" customWidth="1"/>
    <col min="3" max="3" width="8.7109375" style="3"/>
    <col min="4" max="4" width="11" style="3" customWidth="1"/>
    <col min="5" max="16384" width="8.7109375" style="3"/>
  </cols>
  <sheetData>
    <row r="1" spans="1:5" x14ac:dyDescent="0.25">
      <c r="A1" s="7" t="s">
        <v>0</v>
      </c>
    </row>
    <row r="2" spans="1:5" x14ac:dyDescent="0.25">
      <c r="A2" s="9" t="s">
        <v>116</v>
      </c>
      <c r="B2" s="9" t="s">
        <v>115</v>
      </c>
      <c r="D2" s="1"/>
    </row>
    <row r="3" spans="1:5" ht="45" x14ac:dyDescent="0.25">
      <c r="A3" s="10" t="s">
        <v>113</v>
      </c>
      <c r="B3" s="11" t="s">
        <v>270</v>
      </c>
      <c r="D3" s="1"/>
      <c r="E3" s="8"/>
    </row>
    <row r="4" spans="1:5" ht="45" x14ac:dyDescent="0.25">
      <c r="A4" s="10" t="s">
        <v>114</v>
      </c>
      <c r="B4" s="11" t="s">
        <v>271</v>
      </c>
    </row>
    <row r="5" spans="1:5" ht="60" x14ac:dyDescent="0.25">
      <c r="A5" s="10" t="s">
        <v>281</v>
      </c>
      <c r="B5" s="11" t="s">
        <v>272</v>
      </c>
    </row>
    <row r="6" spans="1:5" ht="45" x14ac:dyDescent="0.25">
      <c r="A6" s="12" t="s">
        <v>117</v>
      </c>
      <c r="B6" s="13" t="s">
        <v>280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ColWidth="8.7109375" defaultRowHeight="15" x14ac:dyDescent="0.25"/>
  <cols>
    <col min="1" max="1" width="13.28515625" style="3" bestFit="1" customWidth="1"/>
    <col min="2" max="2" width="6.85546875" style="3" bestFit="1" customWidth="1"/>
    <col min="3" max="3" width="7.7109375" style="3" bestFit="1" customWidth="1"/>
    <col min="4" max="4" width="13.42578125" style="3" customWidth="1"/>
    <col min="5" max="16384" width="8.7109375" style="3"/>
  </cols>
  <sheetData>
    <row r="1" spans="1:4" x14ac:dyDescent="0.25">
      <c r="A1" s="7" t="s">
        <v>255</v>
      </c>
    </row>
    <row r="2" spans="1:4" x14ac:dyDescent="0.25">
      <c r="A2" s="9" t="s">
        <v>207</v>
      </c>
      <c r="B2" s="9" t="s">
        <v>206</v>
      </c>
      <c r="C2" s="17" t="s">
        <v>15</v>
      </c>
    </row>
    <row r="3" spans="1:4" x14ac:dyDescent="0.25">
      <c r="A3" s="112" t="s">
        <v>192</v>
      </c>
      <c r="B3" s="48" t="s">
        <v>186</v>
      </c>
      <c r="C3" s="48">
        <v>73.321731014061299</v>
      </c>
    </row>
    <row r="4" spans="1:4" x14ac:dyDescent="0.25">
      <c r="A4" s="112"/>
      <c r="B4" s="48" t="s">
        <v>55</v>
      </c>
      <c r="C4" s="48">
        <v>80.973943231123584</v>
      </c>
    </row>
    <row r="5" spans="1:4" x14ac:dyDescent="0.25">
      <c r="A5" s="113" t="s">
        <v>53</v>
      </c>
      <c r="B5" s="48" t="s">
        <v>193</v>
      </c>
      <c r="C5" s="48">
        <v>56.673144883258686</v>
      </c>
    </row>
    <row r="6" spans="1:4" x14ac:dyDescent="0.25">
      <c r="A6" s="113"/>
      <c r="B6" s="48" t="s">
        <v>194</v>
      </c>
      <c r="C6" s="48">
        <v>73.794838380543567</v>
      </c>
    </row>
    <row r="7" spans="1:4" x14ac:dyDescent="0.25">
      <c r="A7" s="113"/>
      <c r="B7" s="48" t="s">
        <v>195</v>
      </c>
      <c r="C7" s="48">
        <v>77.496073159414252</v>
      </c>
    </row>
    <row r="8" spans="1:4" x14ac:dyDescent="0.25">
      <c r="A8" s="113"/>
      <c r="B8" s="48" t="s">
        <v>196</v>
      </c>
      <c r="C8" s="48">
        <v>78.087947519613138</v>
      </c>
    </row>
    <row r="9" spans="1:4" x14ac:dyDescent="0.25">
      <c r="A9" s="113"/>
      <c r="B9" s="48" t="s">
        <v>197</v>
      </c>
      <c r="C9" s="48">
        <v>79.408319602832407</v>
      </c>
      <c r="D9" s="48"/>
    </row>
    <row r="10" spans="1:4" x14ac:dyDescent="0.25">
      <c r="A10" s="113"/>
      <c r="B10" s="48" t="s">
        <v>198</v>
      </c>
      <c r="C10" s="48">
        <v>80.168737636645133</v>
      </c>
    </row>
    <row r="11" spans="1:4" x14ac:dyDescent="0.25">
      <c r="A11" s="113"/>
      <c r="B11" s="48" t="s">
        <v>199</v>
      </c>
      <c r="C11" s="48">
        <v>82.471155205882241</v>
      </c>
    </row>
    <row r="12" spans="1:4" x14ac:dyDescent="0.25">
      <c r="A12" s="113"/>
      <c r="B12" s="48" t="s">
        <v>200</v>
      </c>
      <c r="C12" s="48">
        <v>84.924959746477128</v>
      </c>
    </row>
    <row r="13" spans="1:4" x14ac:dyDescent="0.25">
      <c r="A13" s="113"/>
      <c r="B13" s="48" t="s">
        <v>201</v>
      </c>
      <c r="C13" s="48">
        <v>86.781100191865718</v>
      </c>
    </row>
    <row r="14" spans="1:4" x14ac:dyDescent="0.25">
      <c r="A14" s="114"/>
      <c r="B14" s="22" t="s">
        <v>202</v>
      </c>
      <c r="C14" s="22">
        <v>85.185153536798282</v>
      </c>
    </row>
    <row r="15" spans="1:4" x14ac:dyDescent="0.25">
      <c r="A15" s="3" t="s">
        <v>296</v>
      </c>
    </row>
    <row r="16" spans="1:4" x14ac:dyDescent="0.25">
      <c r="A16" s="44" t="s">
        <v>298</v>
      </c>
    </row>
    <row r="17" spans="1:2" x14ac:dyDescent="0.25">
      <c r="A17" s="44"/>
      <c r="B17" s="1"/>
    </row>
    <row r="18" spans="1:2" x14ac:dyDescent="0.25">
      <c r="B18" s="1"/>
    </row>
    <row r="19" spans="1:2" x14ac:dyDescent="0.25">
      <c r="B19" s="1"/>
    </row>
  </sheetData>
  <mergeCells count="2">
    <mergeCell ref="A3:A4"/>
    <mergeCell ref="A5:A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Normal="100" workbookViewId="0"/>
  </sheetViews>
  <sheetFormatPr defaultColWidth="8.7109375" defaultRowHeight="15" x14ac:dyDescent="0.25"/>
  <cols>
    <col min="1" max="1" width="25.5703125" style="3" bestFit="1" customWidth="1"/>
    <col min="2" max="16" width="4.85546875" style="3" bestFit="1" customWidth="1"/>
    <col min="17" max="16384" width="8.7109375" style="3"/>
  </cols>
  <sheetData>
    <row r="1" spans="1:16" x14ac:dyDescent="0.25">
      <c r="A1" s="7" t="s">
        <v>256</v>
      </c>
    </row>
    <row r="2" spans="1:16" x14ac:dyDescent="0.25">
      <c r="A2" s="9" t="s">
        <v>66</v>
      </c>
      <c r="B2" s="9">
        <v>2002</v>
      </c>
      <c r="C2" s="17">
        <v>2003</v>
      </c>
      <c r="D2" s="9">
        <v>2004</v>
      </c>
      <c r="E2" s="17">
        <v>2005</v>
      </c>
      <c r="F2" s="9">
        <v>2006</v>
      </c>
      <c r="G2" s="17">
        <v>2007</v>
      </c>
      <c r="H2" s="9">
        <v>2008</v>
      </c>
      <c r="I2" s="17">
        <v>2009</v>
      </c>
      <c r="J2" s="9">
        <v>2010</v>
      </c>
      <c r="K2" s="17">
        <v>2011</v>
      </c>
      <c r="L2" s="9">
        <v>2012</v>
      </c>
      <c r="M2" s="17">
        <v>2013</v>
      </c>
      <c r="N2" s="9">
        <v>2014</v>
      </c>
      <c r="O2" s="17">
        <v>2015</v>
      </c>
      <c r="P2" s="9">
        <v>2016</v>
      </c>
    </row>
    <row r="3" spans="1:16" x14ac:dyDescent="0.25">
      <c r="A3" s="53" t="s">
        <v>230</v>
      </c>
      <c r="B3" s="48">
        <v>47.759188622927525</v>
      </c>
      <c r="C3" s="48">
        <v>49.238546373782789</v>
      </c>
      <c r="D3" s="48">
        <v>49.123674676536794</v>
      </c>
      <c r="E3" s="48">
        <v>48.398596652670236</v>
      </c>
      <c r="F3" s="48">
        <v>47.760571650509121</v>
      </c>
      <c r="G3" s="48">
        <v>46.471612800533499</v>
      </c>
      <c r="H3" s="48">
        <v>49.018954814936869</v>
      </c>
      <c r="I3" s="48">
        <v>52.571840548911119</v>
      </c>
      <c r="J3" s="48">
        <v>54.285127488807859</v>
      </c>
      <c r="K3" s="48">
        <v>54.073557684328577</v>
      </c>
      <c r="L3" s="48">
        <v>54.271111621873338</v>
      </c>
      <c r="M3" s="48">
        <v>58.196414988239589</v>
      </c>
      <c r="N3" s="48">
        <v>58.900340632656835</v>
      </c>
      <c r="O3" s="48">
        <v>59.778440711894142</v>
      </c>
      <c r="P3" s="48">
        <v>57.810321871628432</v>
      </c>
    </row>
    <row r="4" spans="1:16" x14ac:dyDescent="0.25">
      <c r="A4" s="53" t="s">
        <v>70</v>
      </c>
      <c r="B4" s="48">
        <v>61.857570113199635</v>
      </c>
      <c r="C4" s="48">
        <v>63.028948396614069</v>
      </c>
      <c r="D4" s="48">
        <v>62.883539900125839</v>
      </c>
      <c r="E4" s="48">
        <v>61.673099352822483</v>
      </c>
      <c r="F4" s="48">
        <v>60.241026599556491</v>
      </c>
      <c r="G4" s="48">
        <v>58.389519305799951</v>
      </c>
      <c r="H4" s="48">
        <v>60.494586814301812</v>
      </c>
      <c r="I4" s="48">
        <v>63.37644284848372</v>
      </c>
      <c r="J4" s="48">
        <v>66.491367525093906</v>
      </c>
      <c r="K4" s="48">
        <v>65.717906324395258</v>
      </c>
      <c r="L4" s="48">
        <v>66.888431854534218</v>
      </c>
      <c r="M4" s="48">
        <v>69.261121056614016</v>
      </c>
      <c r="N4" s="48">
        <v>71.257306453913287</v>
      </c>
      <c r="O4" s="48">
        <v>72.074305976894664</v>
      </c>
      <c r="P4" s="48">
        <v>71.614017771845255</v>
      </c>
    </row>
    <row r="5" spans="1:16" x14ac:dyDescent="0.25">
      <c r="A5" s="53" t="s">
        <v>184</v>
      </c>
      <c r="B5" s="48">
        <v>89.924180496485661</v>
      </c>
      <c r="C5" s="48">
        <v>89.964498996373266</v>
      </c>
      <c r="D5" s="48">
        <v>90.017105532336757</v>
      </c>
      <c r="E5" s="48">
        <v>89.970135819025259</v>
      </c>
      <c r="F5" s="48">
        <v>89.578873476425642</v>
      </c>
      <c r="G5" s="48">
        <v>89.346836095766278</v>
      </c>
      <c r="H5" s="48">
        <v>89.2394124401727</v>
      </c>
      <c r="I5" s="48">
        <v>89.684697768064538</v>
      </c>
      <c r="J5" s="48">
        <v>90.216280757473712</v>
      </c>
      <c r="K5" s="48">
        <v>90.783517701028714</v>
      </c>
      <c r="L5" s="48">
        <v>91.252099061314041</v>
      </c>
      <c r="M5" s="48">
        <v>91.540448945068604</v>
      </c>
      <c r="N5" s="48">
        <v>91.912004827767959</v>
      </c>
      <c r="O5" s="48">
        <v>91.748846592979547</v>
      </c>
      <c r="P5" s="48">
        <v>91.299673103630454</v>
      </c>
    </row>
    <row r="6" spans="1:16" x14ac:dyDescent="0.25">
      <c r="A6" s="53" t="s">
        <v>69</v>
      </c>
      <c r="B6" s="48">
        <v>78.160385335679777</v>
      </c>
      <c r="C6" s="48">
        <v>78.569127581062688</v>
      </c>
      <c r="D6" s="48">
        <v>78.384742256220775</v>
      </c>
      <c r="E6" s="48">
        <v>80.488646944241964</v>
      </c>
      <c r="F6" s="48">
        <v>81.153065241609596</v>
      </c>
      <c r="G6" s="48">
        <v>81.674737400220167</v>
      </c>
      <c r="H6" s="48">
        <v>83.712911414646314</v>
      </c>
      <c r="I6" s="48">
        <v>84.540419172442185</v>
      </c>
      <c r="J6" s="48">
        <v>85.111728421540064</v>
      </c>
      <c r="K6" s="48">
        <v>85.957777718777479</v>
      </c>
      <c r="L6" s="48">
        <v>86.591908072421319</v>
      </c>
      <c r="M6" s="48">
        <v>87.032294824718875</v>
      </c>
      <c r="N6" s="48">
        <v>88.154658501159943</v>
      </c>
      <c r="O6" s="48">
        <v>87.670843779677469</v>
      </c>
      <c r="P6" s="48">
        <v>87.350028957993132</v>
      </c>
    </row>
    <row r="7" spans="1:16" x14ac:dyDescent="0.25">
      <c r="A7" s="53" t="s">
        <v>229</v>
      </c>
      <c r="B7" s="48">
        <v>78.710658361547985</v>
      </c>
      <c r="C7" s="48">
        <v>78.95496395784356</v>
      </c>
      <c r="D7" s="48">
        <v>79.912006159254616</v>
      </c>
      <c r="E7" s="48">
        <v>78.949182896644174</v>
      </c>
      <c r="F7" s="48">
        <v>78.721778574843242</v>
      </c>
      <c r="G7" s="48">
        <v>78.622006973728446</v>
      </c>
      <c r="H7" s="48">
        <v>78.919235823157791</v>
      </c>
      <c r="I7" s="48">
        <v>81.04223113043841</v>
      </c>
      <c r="J7" s="48">
        <v>82.144134224985422</v>
      </c>
      <c r="K7" s="48">
        <v>82.983958004398048</v>
      </c>
      <c r="L7" s="48">
        <v>83.335233822463621</v>
      </c>
      <c r="M7" s="48">
        <v>85.244831486507536</v>
      </c>
      <c r="N7" s="48">
        <v>85.669140883810144</v>
      </c>
      <c r="O7" s="48">
        <v>85.894672132400444</v>
      </c>
      <c r="P7" s="48">
        <v>85.858888810139916</v>
      </c>
    </row>
    <row r="8" spans="1:16" x14ac:dyDescent="0.25">
      <c r="A8" s="54" t="s">
        <v>228</v>
      </c>
      <c r="B8" s="52">
        <v>69.111676268070681</v>
      </c>
      <c r="C8" s="52">
        <v>71.006578730707687</v>
      </c>
      <c r="D8" s="52">
        <v>71.795609537280185</v>
      </c>
      <c r="E8" s="52">
        <v>70.681978628479555</v>
      </c>
      <c r="F8" s="52">
        <v>70.854991550320065</v>
      </c>
      <c r="G8" s="52">
        <v>70.410130366925642</v>
      </c>
      <c r="H8" s="52">
        <v>71.272585649190617</v>
      </c>
      <c r="I8" s="52">
        <v>71.986178716947393</v>
      </c>
      <c r="J8" s="52">
        <v>73.808314073073916</v>
      </c>
      <c r="K8" s="52">
        <v>75.905997066926517</v>
      </c>
      <c r="L8" s="52">
        <v>75.650430802416309</v>
      </c>
      <c r="M8" s="52">
        <v>76.724207569889458</v>
      </c>
      <c r="N8" s="52">
        <v>78.770381948978439</v>
      </c>
      <c r="O8" s="52">
        <v>78.440280001560211</v>
      </c>
      <c r="P8" s="52">
        <v>78.673794104580239</v>
      </c>
    </row>
    <row r="9" spans="1:16" x14ac:dyDescent="0.25">
      <c r="A9" s="44" t="s">
        <v>299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/>
  </sheetViews>
  <sheetFormatPr defaultColWidth="8.7109375" defaultRowHeight="15" x14ac:dyDescent="0.25"/>
  <cols>
    <col min="1" max="1" width="25.5703125" style="3" bestFit="1" customWidth="1"/>
    <col min="2" max="2" width="5.85546875" style="3" bestFit="1" customWidth="1"/>
    <col min="3" max="3" width="7.5703125" style="3" bestFit="1" customWidth="1"/>
    <col min="4" max="4" width="7.42578125" style="3" bestFit="1" customWidth="1"/>
    <col min="5" max="5" width="16" style="3" customWidth="1"/>
    <col min="6" max="16384" width="8.7109375" style="3"/>
  </cols>
  <sheetData>
    <row r="1" spans="1:4" x14ac:dyDescent="0.25">
      <c r="A1" s="7" t="s">
        <v>312</v>
      </c>
    </row>
    <row r="2" spans="1:4" x14ac:dyDescent="0.25">
      <c r="A2" s="9" t="s">
        <v>66</v>
      </c>
      <c r="B2" s="55" t="s">
        <v>54</v>
      </c>
      <c r="C2" s="55" t="s">
        <v>209</v>
      </c>
      <c r="D2" s="55" t="s">
        <v>60</v>
      </c>
    </row>
    <row r="3" spans="1:4" x14ac:dyDescent="0.25">
      <c r="A3" s="53" t="s">
        <v>230</v>
      </c>
      <c r="B3" s="48">
        <v>36.6</v>
      </c>
      <c r="C3" s="48">
        <v>33.1</v>
      </c>
      <c r="D3" s="48">
        <v>35.4</v>
      </c>
    </row>
    <row r="4" spans="1:4" x14ac:dyDescent="0.25">
      <c r="A4" s="53" t="s">
        <v>70</v>
      </c>
      <c r="B4" s="48">
        <v>7.9</v>
      </c>
      <c r="C4" s="48">
        <v>6.7</v>
      </c>
      <c r="D4" s="48">
        <v>7.5</v>
      </c>
    </row>
    <row r="5" spans="1:4" x14ac:dyDescent="0.25">
      <c r="A5" s="53" t="s">
        <v>184</v>
      </c>
      <c r="B5" s="48">
        <v>1.3</v>
      </c>
      <c r="C5" s="48">
        <v>1.3</v>
      </c>
      <c r="D5" s="48">
        <v>1.3</v>
      </c>
    </row>
    <row r="6" spans="1:4" x14ac:dyDescent="0.25">
      <c r="A6" s="53" t="s">
        <v>69</v>
      </c>
      <c r="B6" s="48">
        <v>4.2</v>
      </c>
      <c r="C6" s="48">
        <v>3</v>
      </c>
      <c r="D6" s="48">
        <v>3.4</v>
      </c>
    </row>
    <row r="7" spans="1:4" x14ac:dyDescent="0.25">
      <c r="A7" s="53" t="s">
        <v>229</v>
      </c>
      <c r="B7" s="48">
        <v>4.5999999999999996</v>
      </c>
      <c r="C7" s="48">
        <v>4.4000000000000004</v>
      </c>
      <c r="D7" s="48">
        <v>4.4000000000000004</v>
      </c>
    </row>
    <row r="8" spans="1:4" x14ac:dyDescent="0.25">
      <c r="A8" s="54" t="s">
        <v>228</v>
      </c>
      <c r="B8" s="22">
        <v>17</v>
      </c>
      <c r="C8" s="22">
        <v>7.7</v>
      </c>
      <c r="D8" s="22">
        <v>8.3000000000000007</v>
      </c>
    </row>
    <row r="9" spans="1:4" x14ac:dyDescent="0.25">
      <c r="A9" s="44" t="s">
        <v>300</v>
      </c>
    </row>
    <row r="10" spans="1:4" x14ac:dyDescent="0.25">
      <c r="A10" s="44" t="s">
        <v>298</v>
      </c>
    </row>
    <row r="11" spans="1:4" x14ac:dyDescent="0.25">
      <c r="A11" s="44"/>
      <c r="B11" s="1"/>
      <c r="C11" s="1"/>
      <c r="D11" s="1"/>
    </row>
    <row r="12" spans="1:4" x14ac:dyDescent="0.25"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</row>
    <row r="21" spans="1:4" x14ac:dyDescent="0.25">
      <c r="A21" s="44"/>
    </row>
    <row r="23" spans="1:4" x14ac:dyDescent="0.25">
      <c r="B23" s="1"/>
    </row>
    <row r="24" spans="1:4" x14ac:dyDescent="0.25">
      <c r="B24" s="1"/>
    </row>
    <row r="25" spans="1:4" x14ac:dyDescent="0.25">
      <c r="A25" s="43"/>
      <c r="B25" s="1"/>
    </row>
    <row r="26" spans="1:4" x14ac:dyDescent="0.25">
      <c r="A26" s="1"/>
      <c r="B26" s="1"/>
    </row>
    <row r="27" spans="1:4" x14ac:dyDescent="0.25">
      <c r="A27" s="1"/>
    </row>
    <row r="32" spans="1:4" x14ac:dyDescent="0.25">
      <c r="B32" s="1"/>
      <c r="C32" s="1"/>
    </row>
    <row r="33" spans="1:5" x14ac:dyDescent="0.25">
      <c r="A33" s="1"/>
      <c r="B33" s="1"/>
      <c r="C33" s="1"/>
    </row>
    <row r="34" spans="1:5" x14ac:dyDescent="0.25">
      <c r="A34" s="1"/>
      <c r="B34" s="1"/>
      <c r="C34" s="1"/>
    </row>
    <row r="35" spans="1:5" x14ac:dyDescent="0.25">
      <c r="A35" s="1"/>
      <c r="B35" s="1"/>
      <c r="C35" s="1"/>
    </row>
    <row r="36" spans="1:5" x14ac:dyDescent="0.25">
      <c r="A36" s="1"/>
      <c r="B36" s="1"/>
      <c r="C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</row>
    <row r="39" spans="1:5" x14ac:dyDescent="0.25">
      <c r="A39" s="1"/>
      <c r="B39" s="1"/>
      <c r="C39" s="1"/>
    </row>
    <row r="40" spans="1:5" x14ac:dyDescent="0.25">
      <c r="A40" s="1"/>
      <c r="B40" s="1"/>
      <c r="C40" s="1"/>
    </row>
    <row r="41" spans="1:5" x14ac:dyDescent="0.25">
      <c r="A41" s="1"/>
      <c r="B41" s="1"/>
      <c r="C41" s="1"/>
    </row>
    <row r="42" spans="1:5" x14ac:dyDescent="0.25">
      <c r="A42" s="1"/>
      <c r="B42" s="1"/>
      <c r="C42" s="1"/>
    </row>
    <row r="43" spans="1:5" x14ac:dyDescent="0.25">
      <c r="A43" s="1"/>
      <c r="B43" s="1"/>
      <c r="C43" s="1"/>
    </row>
    <row r="44" spans="1:5" x14ac:dyDescent="0.25">
      <c r="A44" s="1"/>
      <c r="B44" s="1"/>
      <c r="C44" s="1"/>
    </row>
    <row r="45" spans="1:5" x14ac:dyDescent="0.25">
      <c r="A45" s="1"/>
      <c r="B45" s="1"/>
      <c r="C45" s="1"/>
    </row>
    <row r="46" spans="1:5" x14ac:dyDescent="0.25">
      <c r="A46" s="1"/>
      <c r="B46" s="1"/>
      <c r="C46" s="1"/>
    </row>
    <row r="47" spans="1:5" x14ac:dyDescent="0.25">
      <c r="A47" s="1"/>
      <c r="B47" s="1"/>
      <c r="C47" s="1"/>
    </row>
    <row r="48" spans="1:5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</row>
  </sheetData>
  <sortState ref="A14:G19">
    <sortCondition descending="1" ref="E14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/>
  </sheetViews>
  <sheetFormatPr defaultColWidth="8.7109375" defaultRowHeight="15" x14ac:dyDescent="0.25"/>
  <cols>
    <col min="1" max="1" width="25.5703125" style="3" bestFit="1" customWidth="1"/>
    <col min="2" max="2" width="5.85546875" style="3" bestFit="1" customWidth="1"/>
    <col min="3" max="3" width="7.5703125" style="3" bestFit="1" customWidth="1"/>
    <col min="4" max="4" width="7.42578125" style="3" bestFit="1" customWidth="1"/>
    <col min="5" max="5" width="16" style="3" customWidth="1"/>
    <col min="6" max="16384" width="8.7109375" style="3"/>
  </cols>
  <sheetData>
    <row r="1" spans="1:4" x14ac:dyDescent="0.25">
      <c r="A1" s="7" t="s">
        <v>314</v>
      </c>
    </row>
    <row r="2" spans="1:4" x14ac:dyDescent="0.25">
      <c r="A2" s="9" t="s">
        <v>66</v>
      </c>
      <c r="B2" s="17" t="s">
        <v>54</v>
      </c>
      <c r="C2" s="17" t="s">
        <v>209</v>
      </c>
      <c r="D2" s="17" t="s">
        <v>60</v>
      </c>
    </row>
    <row r="3" spans="1:4" x14ac:dyDescent="0.25">
      <c r="A3" s="48" t="s">
        <v>70</v>
      </c>
      <c r="B3" s="48">
        <v>8.6999999999999993</v>
      </c>
      <c r="C3" s="48">
        <v>8.1</v>
      </c>
      <c r="D3" s="48">
        <v>8.5</v>
      </c>
    </row>
    <row r="4" spans="1:4" x14ac:dyDescent="0.25">
      <c r="A4" s="48" t="s">
        <v>184</v>
      </c>
      <c r="B4" s="48">
        <v>1.5</v>
      </c>
      <c r="C4" s="48">
        <v>1.2</v>
      </c>
      <c r="D4" s="48">
        <v>1.4</v>
      </c>
    </row>
    <row r="5" spans="1:4" x14ac:dyDescent="0.25">
      <c r="A5" s="48" t="s">
        <v>69</v>
      </c>
      <c r="B5" s="48">
        <v>2.2000000000000002</v>
      </c>
      <c r="C5" s="48">
        <v>2.1</v>
      </c>
      <c r="D5" s="48">
        <v>2.2000000000000002</v>
      </c>
    </row>
    <row r="6" spans="1:4" x14ac:dyDescent="0.25">
      <c r="A6" s="48" t="s">
        <v>229</v>
      </c>
      <c r="B6" s="48">
        <v>8.4</v>
      </c>
      <c r="C6" s="48">
        <v>6.7</v>
      </c>
      <c r="D6" s="48">
        <v>6.8</v>
      </c>
    </row>
    <row r="7" spans="1:4" x14ac:dyDescent="0.25">
      <c r="A7" s="48" t="s">
        <v>228</v>
      </c>
      <c r="B7" s="48">
        <v>14</v>
      </c>
      <c r="C7" s="48">
        <v>10.199999999999999</v>
      </c>
      <c r="D7" s="48">
        <v>10.4</v>
      </c>
    </row>
    <row r="8" spans="1:4" x14ac:dyDescent="0.25">
      <c r="A8" s="22" t="s">
        <v>208</v>
      </c>
      <c r="B8" s="22">
        <v>56.4</v>
      </c>
      <c r="C8" s="22">
        <v>58.5</v>
      </c>
      <c r="D8" s="22">
        <v>57.5</v>
      </c>
    </row>
    <row r="9" spans="1:4" x14ac:dyDescent="0.25">
      <c r="A9" s="47" t="s">
        <v>313</v>
      </c>
    </row>
    <row r="10" spans="1:4" x14ac:dyDescent="0.25">
      <c r="A10" s="44" t="s">
        <v>298</v>
      </c>
    </row>
    <row r="16" spans="1:4" x14ac:dyDescent="0.25">
      <c r="A16" s="1"/>
      <c r="B16" s="1"/>
      <c r="C16" s="1"/>
    </row>
    <row r="17" spans="1:5" x14ac:dyDescent="0.25">
      <c r="A17" s="1"/>
      <c r="B17" s="1"/>
      <c r="C17" s="1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  <row r="25" spans="1:5" x14ac:dyDescent="0.25">
      <c r="A25" s="1"/>
      <c r="B25" s="1"/>
      <c r="C25" s="1"/>
    </row>
    <row r="26" spans="1:5" x14ac:dyDescent="0.25">
      <c r="A26" s="1"/>
      <c r="B26" s="1"/>
      <c r="C26" s="1"/>
    </row>
    <row r="27" spans="1:5" x14ac:dyDescent="0.25">
      <c r="A27" s="1"/>
      <c r="B27" s="1"/>
      <c r="C27" s="1"/>
    </row>
    <row r="28" spans="1:5" x14ac:dyDescent="0.25">
      <c r="A28" s="1"/>
      <c r="B28" s="1"/>
      <c r="C28" s="1"/>
    </row>
    <row r="29" spans="1:5" x14ac:dyDescent="0.25">
      <c r="A29" s="1"/>
      <c r="B29" s="1"/>
      <c r="C29" s="1"/>
    </row>
    <row r="30" spans="1:5" x14ac:dyDescent="0.25">
      <c r="A30" s="1"/>
      <c r="B30" s="1"/>
      <c r="C30" s="1"/>
    </row>
    <row r="31" spans="1:5" x14ac:dyDescent="0.25">
      <c r="A31" s="1"/>
      <c r="B31" s="1"/>
      <c r="C31" s="1"/>
    </row>
    <row r="32" spans="1:5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</sheetData>
  <sortState ref="A14:E19">
    <sortCondition descending="1" ref="E14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ColWidth="8.7109375" defaultRowHeight="15" x14ac:dyDescent="0.25"/>
  <cols>
    <col min="1" max="1" width="24" style="3" customWidth="1"/>
    <col min="2" max="2" width="7.7109375" style="3" bestFit="1" customWidth="1"/>
    <col min="3" max="16384" width="8.7109375" style="3"/>
  </cols>
  <sheetData>
    <row r="1" spans="1:2" x14ac:dyDescent="0.25">
      <c r="A1" s="7" t="s">
        <v>239</v>
      </c>
    </row>
    <row r="2" spans="1:2" x14ac:dyDescent="0.25">
      <c r="A2" s="9" t="s">
        <v>61</v>
      </c>
      <c r="B2" s="17" t="s">
        <v>15</v>
      </c>
    </row>
    <row r="3" spans="1:2" x14ac:dyDescent="0.25">
      <c r="A3" s="3" t="s">
        <v>76</v>
      </c>
      <c r="B3" s="18">
        <v>47</v>
      </c>
    </row>
    <row r="4" spans="1:2" x14ac:dyDescent="0.25">
      <c r="A4" s="3" t="s">
        <v>77</v>
      </c>
      <c r="B4" s="18">
        <v>44</v>
      </c>
    </row>
    <row r="5" spans="1:2" x14ac:dyDescent="0.25">
      <c r="A5" s="3" t="s">
        <v>212</v>
      </c>
      <c r="B5" s="18">
        <v>40</v>
      </c>
    </row>
    <row r="6" spans="1:2" x14ac:dyDescent="0.25">
      <c r="A6" s="3" t="s">
        <v>80</v>
      </c>
      <c r="B6" s="18">
        <v>9</v>
      </c>
    </row>
    <row r="7" spans="1:2" x14ac:dyDescent="0.25">
      <c r="A7" s="3" t="s">
        <v>75</v>
      </c>
      <c r="B7" s="18">
        <v>5</v>
      </c>
    </row>
    <row r="8" spans="1:2" x14ac:dyDescent="0.25">
      <c r="A8" s="41" t="s">
        <v>237</v>
      </c>
      <c r="B8" s="22">
        <v>10.6</v>
      </c>
    </row>
    <row r="10" spans="1:2" x14ac:dyDescent="0.25">
      <c r="A10" s="7" t="s">
        <v>78</v>
      </c>
    </row>
    <row r="11" spans="1:2" x14ac:dyDescent="0.25">
      <c r="A11" s="43" t="s">
        <v>81</v>
      </c>
    </row>
    <row r="12" spans="1:2" x14ac:dyDescent="0.25">
      <c r="A12" s="3" t="s">
        <v>84</v>
      </c>
    </row>
    <row r="13" spans="1:2" x14ac:dyDescent="0.25">
      <c r="A13" s="3" t="s">
        <v>82</v>
      </c>
    </row>
    <row r="14" spans="1:2" x14ac:dyDescent="0.25">
      <c r="A14" s="3" t="s">
        <v>83</v>
      </c>
    </row>
    <row r="15" spans="1:2" x14ac:dyDescent="0.25">
      <c r="A15" s="3" t="s">
        <v>79</v>
      </c>
    </row>
    <row r="16" spans="1:2" x14ac:dyDescent="0.25">
      <c r="A16" s="10" t="s">
        <v>213</v>
      </c>
    </row>
    <row r="17" spans="1:1" x14ac:dyDescent="0.25">
      <c r="A17" s="10" t="s">
        <v>238</v>
      </c>
    </row>
  </sheetData>
  <sortState ref="A20:C25">
    <sortCondition descending="1" ref="C20"/>
  </sortState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ColWidth="8.7109375" defaultRowHeight="15" x14ac:dyDescent="0.25"/>
  <cols>
    <col min="1" max="1" width="23.140625" style="3" bestFit="1" customWidth="1"/>
    <col min="2" max="2" width="37.140625" style="3" bestFit="1" customWidth="1"/>
    <col min="3" max="3" width="12.140625" style="56" bestFit="1" customWidth="1"/>
    <col min="4" max="4" width="11.140625" style="57" bestFit="1" customWidth="1"/>
    <col min="5" max="5" width="14" style="56" bestFit="1" customWidth="1"/>
    <col min="6" max="16384" width="8.7109375" style="3"/>
  </cols>
  <sheetData>
    <row r="1" spans="1:5" x14ac:dyDescent="0.25">
      <c r="A1" s="7" t="s">
        <v>240</v>
      </c>
    </row>
    <row r="2" spans="1:5" ht="60" x14ac:dyDescent="0.25">
      <c r="A2" s="58" t="s">
        <v>85</v>
      </c>
      <c r="B2" s="58" t="s">
        <v>86</v>
      </c>
      <c r="C2" s="60" t="s">
        <v>105</v>
      </c>
      <c r="D2" s="60" t="s">
        <v>87</v>
      </c>
      <c r="E2" s="60" t="s">
        <v>104</v>
      </c>
    </row>
    <row r="3" spans="1:5" x14ac:dyDescent="0.25">
      <c r="A3" s="115" t="s">
        <v>106</v>
      </c>
      <c r="B3" s="3" t="s">
        <v>88</v>
      </c>
      <c r="C3" s="61">
        <v>11</v>
      </c>
      <c r="D3" s="63" t="s">
        <v>102</v>
      </c>
      <c r="E3" s="118">
        <v>7.5</v>
      </c>
    </row>
    <row r="4" spans="1:5" x14ac:dyDescent="0.25">
      <c r="A4" s="116"/>
      <c r="B4" s="3" t="s">
        <v>99</v>
      </c>
      <c r="C4" s="61">
        <v>11</v>
      </c>
      <c r="D4" s="63" t="s">
        <v>103</v>
      </c>
      <c r="E4" s="119"/>
    </row>
    <row r="5" spans="1:5" x14ac:dyDescent="0.25">
      <c r="A5" s="116"/>
      <c r="B5" s="3" t="s">
        <v>89</v>
      </c>
      <c r="C5" s="61">
        <v>6</v>
      </c>
      <c r="D5" s="63" t="s">
        <v>102</v>
      </c>
      <c r="E5" s="119"/>
    </row>
    <row r="6" spans="1:5" x14ac:dyDescent="0.25">
      <c r="A6" s="116"/>
      <c r="B6" s="3" t="s">
        <v>90</v>
      </c>
      <c r="C6" s="61">
        <v>6</v>
      </c>
      <c r="D6" s="63" t="s">
        <v>103</v>
      </c>
      <c r="E6" s="119"/>
    </row>
    <row r="7" spans="1:5" x14ac:dyDescent="0.25">
      <c r="A7" s="117"/>
      <c r="B7" s="41" t="s">
        <v>100</v>
      </c>
      <c r="C7" s="62">
        <v>6</v>
      </c>
      <c r="D7" s="64" t="s">
        <v>103</v>
      </c>
      <c r="E7" s="120"/>
    </row>
    <row r="8" spans="1:5" x14ac:dyDescent="0.25">
      <c r="A8" s="115" t="s">
        <v>107</v>
      </c>
      <c r="B8" s="3" t="s">
        <v>91</v>
      </c>
      <c r="C8" s="61">
        <v>12</v>
      </c>
      <c r="D8" s="63" t="s">
        <v>103</v>
      </c>
      <c r="E8" s="118">
        <v>4.4000000000000004</v>
      </c>
    </row>
    <row r="9" spans="1:5" x14ac:dyDescent="0.25">
      <c r="A9" s="116"/>
      <c r="B9" s="3" t="s">
        <v>101</v>
      </c>
      <c r="C9" s="61">
        <v>7</v>
      </c>
      <c r="D9" s="63" t="s">
        <v>103</v>
      </c>
      <c r="E9" s="119"/>
    </row>
    <row r="10" spans="1:5" x14ac:dyDescent="0.25">
      <c r="A10" s="116"/>
      <c r="B10" s="3" t="s">
        <v>92</v>
      </c>
      <c r="C10" s="61">
        <v>7</v>
      </c>
      <c r="D10" s="63" t="s">
        <v>102</v>
      </c>
      <c r="E10" s="119"/>
    </row>
    <row r="11" spans="1:5" x14ac:dyDescent="0.25">
      <c r="A11" s="116"/>
      <c r="B11" s="3" t="s">
        <v>93</v>
      </c>
      <c r="C11" s="61">
        <v>7</v>
      </c>
      <c r="D11" s="63" t="s">
        <v>102</v>
      </c>
      <c r="E11" s="119"/>
    </row>
    <row r="12" spans="1:5" x14ac:dyDescent="0.25">
      <c r="A12" s="117"/>
      <c r="B12" s="41" t="s">
        <v>94</v>
      </c>
      <c r="C12" s="62">
        <v>6</v>
      </c>
      <c r="D12" s="64" t="s">
        <v>102</v>
      </c>
      <c r="E12" s="120"/>
    </row>
    <row r="13" spans="1:5" x14ac:dyDescent="0.25">
      <c r="A13" s="115" t="s">
        <v>108</v>
      </c>
      <c r="B13" s="3" t="s">
        <v>214</v>
      </c>
      <c r="C13" s="61">
        <v>10</v>
      </c>
      <c r="D13" s="63" t="s">
        <v>103</v>
      </c>
      <c r="E13" s="118">
        <v>8.6</v>
      </c>
    </row>
    <row r="14" spans="1:5" x14ac:dyDescent="0.25">
      <c r="A14" s="116"/>
      <c r="B14" s="3" t="s">
        <v>96</v>
      </c>
      <c r="C14" s="61">
        <v>9</v>
      </c>
      <c r="D14" s="63" t="s">
        <v>103</v>
      </c>
      <c r="E14" s="119"/>
    </row>
    <row r="15" spans="1:5" x14ac:dyDescent="0.25">
      <c r="A15" s="116"/>
      <c r="B15" s="3" t="s">
        <v>95</v>
      </c>
      <c r="C15" s="61">
        <v>7</v>
      </c>
      <c r="D15" s="63" t="s">
        <v>102</v>
      </c>
      <c r="E15" s="119"/>
    </row>
    <row r="16" spans="1:5" x14ac:dyDescent="0.25">
      <c r="A16" s="116"/>
      <c r="B16" s="3" t="s">
        <v>97</v>
      </c>
      <c r="C16" s="61">
        <v>6</v>
      </c>
      <c r="D16" s="63" t="s">
        <v>102</v>
      </c>
      <c r="E16" s="119"/>
    </row>
    <row r="17" spans="1:5" x14ac:dyDescent="0.25">
      <c r="A17" s="117"/>
      <c r="B17" s="41" t="s">
        <v>98</v>
      </c>
      <c r="C17" s="62">
        <v>6</v>
      </c>
      <c r="D17" s="64" t="s">
        <v>103</v>
      </c>
      <c r="E17" s="120"/>
    </row>
    <row r="18" spans="1:5" x14ac:dyDescent="0.25">
      <c r="A18" s="43" t="s">
        <v>315</v>
      </c>
    </row>
    <row r="19" spans="1:5" x14ac:dyDescent="0.25">
      <c r="A19" s="3" t="s">
        <v>316</v>
      </c>
    </row>
    <row r="21" spans="1:5" x14ac:dyDescent="0.25">
      <c r="A21" s="7" t="s">
        <v>78</v>
      </c>
    </row>
    <row r="22" spans="1:5" x14ac:dyDescent="0.25">
      <c r="A22" s="3" t="s">
        <v>109</v>
      </c>
    </row>
  </sheetData>
  <sortState ref="A38:C42">
    <sortCondition descending="1" ref="C41"/>
  </sortState>
  <mergeCells count="6">
    <mergeCell ref="A3:A7"/>
    <mergeCell ref="A8:A12"/>
    <mergeCell ref="A13:A17"/>
    <mergeCell ref="E3:E7"/>
    <mergeCell ref="E8:E12"/>
    <mergeCell ref="E13:E17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workbookViewId="0"/>
  </sheetViews>
  <sheetFormatPr defaultColWidth="8.7109375" defaultRowHeight="15" x14ac:dyDescent="0.25"/>
  <cols>
    <col min="1" max="1" width="17.85546875" style="3" bestFit="1" customWidth="1"/>
    <col min="2" max="2" width="24.140625" style="3" customWidth="1"/>
    <col min="3" max="3" width="11.7109375" style="3" bestFit="1" customWidth="1"/>
    <col min="4" max="4" width="15.42578125" style="3" bestFit="1" customWidth="1"/>
    <col min="5" max="5" width="15" style="3" bestFit="1" customWidth="1"/>
    <col min="6" max="16384" width="8.7109375" style="3"/>
  </cols>
  <sheetData>
    <row r="1" spans="1:5" x14ac:dyDescent="0.25">
      <c r="A1" s="7" t="s">
        <v>317</v>
      </c>
    </row>
    <row r="2" spans="1:5" ht="45" x14ac:dyDescent="0.25">
      <c r="A2" s="9"/>
      <c r="B2" s="58" t="s">
        <v>85</v>
      </c>
      <c r="C2" s="59" t="s">
        <v>112</v>
      </c>
      <c r="D2" s="59" t="s">
        <v>110</v>
      </c>
      <c r="E2" s="59" t="s">
        <v>111</v>
      </c>
    </row>
    <row r="3" spans="1:5" ht="45" x14ac:dyDescent="0.25">
      <c r="A3" s="121" t="s">
        <v>215</v>
      </c>
      <c r="B3" s="65" t="s">
        <v>241</v>
      </c>
      <c r="C3" s="66">
        <v>0.94</v>
      </c>
      <c r="D3" s="66">
        <v>-1</v>
      </c>
      <c r="E3" s="66">
        <v>296</v>
      </c>
    </row>
    <row r="4" spans="1:5" ht="30" x14ac:dyDescent="0.25">
      <c r="A4" s="122"/>
      <c r="B4" s="67" t="s">
        <v>242</v>
      </c>
      <c r="C4" s="49">
        <v>0.87</v>
      </c>
      <c r="D4" s="49">
        <v>5</v>
      </c>
      <c r="E4" s="49">
        <v>102</v>
      </c>
    </row>
    <row r="5" spans="1:5" ht="30" x14ac:dyDescent="0.25">
      <c r="A5" s="123"/>
      <c r="B5" s="68" t="s">
        <v>243</v>
      </c>
      <c r="C5" s="41">
        <v>0.67</v>
      </c>
      <c r="D5" s="41">
        <v>-24</v>
      </c>
      <c r="E5" s="41">
        <v>144</v>
      </c>
    </row>
  </sheetData>
  <mergeCells count="1">
    <mergeCell ref="A3:A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Normal="100" workbookViewId="0"/>
  </sheetViews>
  <sheetFormatPr defaultColWidth="8.7109375" defaultRowHeight="15" x14ac:dyDescent="0.25"/>
  <cols>
    <col min="1" max="1" width="9.7109375" style="3" bestFit="1" customWidth="1"/>
    <col min="2" max="4" width="9.140625" style="3" bestFit="1" customWidth="1"/>
    <col min="5" max="16384" width="8.7109375" style="3"/>
  </cols>
  <sheetData>
    <row r="1" spans="1:4" x14ac:dyDescent="0.25">
      <c r="A1" s="7" t="s">
        <v>236</v>
      </c>
    </row>
    <row r="2" spans="1:4" x14ac:dyDescent="0.25">
      <c r="A2" s="9" t="s">
        <v>53</v>
      </c>
      <c r="B2" s="69" t="s">
        <v>54</v>
      </c>
      <c r="C2" s="69" t="s">
        <v>55</v>
      </c>
      <c r="D2" s="69" t="s">
        <v>60</v>
      </c>
    </row>
    <row r="3" spans="1:4" x14ac:dyDescent="0.25">
      <c r="A3" s="3" t="s">
        <v>56</v>
      </c>
      <c r="B3" s="70">
        <v>1411425</v>
      </c>
      <c r="C3" s="70">
        <v>1477361</v>
      </c>
      <c r="D3" s="70">
        <v>2888786</v>
      </c>
    </row>
    <row r="4" spans="1:4" x14ac:dyDescent="0.25">
      <c r="A4" s="3" t="s">
        <v>57</v>
      </c>
      <c r="B4" s="70">
        <v>1089995</v>
      </c>
      <c r="C4" s="70">
        <v>1135948</v>
      </c>
      <c r="D4" s="70">
        <v>2225943</v>
      </c>
    </row>
    <row r="5" spans="1:4" x14ac:dyDescent="0.25">
      <c r="A5" s="3" t="s">
        <v>63</v>
      </c>
      <c r="B5" s="70">
        <v>552165</v>
      </c>
      <c r="C5" s="70">
        <v>633897</v>
      </c>
      <c r="D5" s="70">
        <v>1186062</v>
      </c>
    </row>
    <row r="6" spans="1:4" x14ac:dyDescent="0.25">
      <c r="A6" s="3" t="s">
        <v>58</v>
      </c>
      <c r="B6" s="70">
        <v>191268</v>
      </c>
      <c r="C6" s="70">
        <v>312400</v>
      </c>
      <c r="D6" s="70">
        <v>503668</v>
      </c>
    </row>
    <row r="7" spans="1:4" x14ac:dyDescent="0.25">
      <c r="A7" s="41" t="s">
        <v>59</v>
      </c>
      <c r="B7" s="71">
        <v>3244853</v>
      </c>
      <c r="C7" s="71">
        <v>3559606</v>
      </c>
      <c r="D7" s="71">
        <v>6804459</v>
      </c>
    </row>
    <row r="8" spans="1:4" x14ac:dyDescent="0.25">
      <c r="A8" s="3" t="s">
        <v>318</v>
      </c>
    </row>
    <row r="10" spans="1:4" x14ac:dyDescent="0.25">
      <c r="A10" s="7" t="s">
        <v>78</v>
      </c>
    </row>
    <row r="11" spans="1:4" x14ac:dyDescent="0.25">
      <c r="A11" s="3" t="s">
        <v>62</v>
      </c>
    </row>
    <row r="13" spans="1:4" x14ac:dyDescent="0.25">
      <c r="A13" s="1"/>
      <c r="B13" s="1"/>
      <c r="C13" s="1"/>
    </row>
    <row r="14" spans="1:4" x14ac:dyDescent="0.25">
      <c r="A14" s="1"/>
      <c r="B14" s="1"/>
      <c r="C14" s="1"/>
    </row>
    <row r="15" spans="1:4" x14ac:dyDescent="0.25">
      <c r="A15" s="1"/>
      <c r="B15" s="1"/>
      <c r="C15" s="1"/>
    </row>
    <row r="16" spans="1:4" x14ac:dyDescent="0.25">
      <c r="A16" s="1"/>
      <c r="B16" s="1"/>
      <c r="C16" s="1"/>
    </row>
    <row r="17" spans="1:3" x14ac:dyDescent="0.25">
      <c r="A17" s="1"/>
      <c r="B17" s="1"/>
      <c r="C17" s="1"/>
    </row>
    <row r="19" spans="1:3" x14ac:dyDescent="0.25">
      <c r="A19" s="1"/>
      <c r="B19" s="1"/>
      <c r="C19" s="1"/>
    </row>
    <row r="20" spans="1:3" x14ac:dyDescent="0.25">
      <c r="A20" s="1"/>
      <c r="B20" s="2"/>
      <c r="C20" s="2"/>
    </row>
    <row r="21" spans="1:3" x14ac:dyDescent="0.25">
      <c r="A21" s="1"/>
      <c r="B21" s="2"/>
      <c r="C21" s="2"/>
    </row>
    <row r="22" spans="1:3" x14ac:dyDescent="0.25">
      <c r="A22" s="1"/>
      <c r="B22" s="2"/>
      <c r="C22" s="2"/>
    </row>
    <row r="23" spans="1:3" x14ac:dyDescent="0.25">
      <c r="A23" s="1"/>
      <c r="B23" s="2"/>
      <c r="C23" s="2"/>
    </row>
  </sheetData>
  <sortState ref="A18:C21">
    <sortCondition ref="A18"/>
  </sortState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defaultColWidth="8.7109375" defaultRowHeight="15" x14ac:dyDescent="0.25"/>
  <cols>
    <col min="1" max="1" width="43.140625" style="3" bestFit="1" customWidth="1"/>
    <col min="2" max="16384" width="8.7109375" style="3"/>
  </cols>
  <sheetData>
    <row r="1" spans="1:1" x14ac:dyDescent="0.25">
      <c r="A1" s="7" t="s">
        <v>231</v>
      </c>
    </row>
    <row r="2" spans="1:1" x14ac:dyDescent="0.25">
      <c r="A2" s="9" t="s">
        <v>17</v>
      </c>
    </row>
    <row r="3" spans="1:1" x14ac:dyDescent="0.25">
      <c r="A3" s="72" t="s">
        <v>31</v>
      </c>
    </row>
    <row r="4" spans="1:1" x14ac:dyDescent="0.25">
      <c r="A4" s="72" t="s">
        <v>18</v>
      </c>
    </row>
    <row r="5" spans="1:1" x14ac:dyDescent="0.25">
      <c r="A5" s="72" t="s">
        <v>30</v>
      </c>
    </row>
    <row r="6" spans="1:1" x14ac:dyDescent="0.25">
      <c r="A6" s="73" t="s">
        <v>22</v>
      </c>
    </row>
    <row r="7" spans="1:1" x14ac:dyDescent="0.25">
      <c r="A7" s="72" t="s">
        <v>19</v>
      </c>
    </row>
    <row r="8" spans="1:1" x14ac:dyDescent="0.25">
      <c r="A8" s="72" t="s">
        <v>32</v>
      </c>
    </row>
    <row r="9" spans="1:1" x14ac:dyDescent="0.25">
      <c r="A9" s="72" t="s">
        <v>20</v>
      </c>
    </row>
    <row r="10" spans="1:1" x14ac:dyDescent="0.25">
      <c r="A10" s="72" t="s">
        <v>28</v>
      </c>
    </row>
    <row r="11" spans="1:1" x14ac:dyDescent="0.25">
      <c r="A11" s="72" t="s">
        <v>21</v>
      </c>
    </row>
    <row r="12" spans="1:1" x14ac:dyDescent="0.25">
      <c r="A12" s="72" t="s">
        <v>244</v>
      </c>
    </row>
    <row r="13" spans="1:1" x14ac:dyDescent="0.25">
      <c r="A13" s="72" t="s">
        <v>29</v>
      </c>
    </row>
    <row r="14" spans="1:1" x14ac:dyDescent="0.25">
      <c r="A14" s="23" t="s">
        <v>245</v>
      </c>
    </row>
    <row r="15" spans="1:1" x14ac:dyDescent="0.25">
      <c r="A15" s="23" t="s">
        <v>23</v>
      </c>
    </row>
    <row r="16" spans="1:1" x14ac:dyDescent="0.25">
      <c r="A16" s="23" t="s">
        <v>27</v>
      </c>
    </row>
    <row r="17" spans="1:1" x14ac:dyDescent="0.25">
      <c r="A17" s="23" t="s">
        <v>26</v>
      </c>
    </row>
    <row r="18" spans="1:1" x14ac:dyDescent="0.25">
      <c r="A18" s="23" t="s">
        <v>25</v>
      </c>
    </row>
    <row r="19" spans="1:1" x14ac:dyDescent="0.25">
      <c r="A19" s="74" t="s">
        <v>24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Normal="100" workbookViewId="0"/>
  </sheetViews>
  <sheetFormatPr defaultColWidth="8.7109375" defaultRowHeight="15" x14ac:dyDescent="0.25"/>
  <cols>
    <col min="1" max="1" width="36.140625" style="3" bestFit="1" customWidth="1"/>
    <col min="2" max="2" width="7.7109375" style="3" bestFit="1" customWidth="1"/>
    <col min="3" max="16384" width="8.7109375" style="3"/>
  </cols>
  <sheetData>
    <row r="1" spans="1:2" x14ac:dyDescent="0.25">
      <c r="A1" s="7" t="s">
        <v>232</v>
      </c>
    </row>
    <row r="2" spans="1:2" x14ac:dyDescent="0.25">
      <c r="A2" s="9" t="s">
        <v>16</v>
      </c>
      <c r="B2" s="75" t="s">
        <v>15</v>
      </c>
    </row>
    <row r="3" spans="1:2" x14ac:dyDescent="0.25">
      <c r="A3" s="72" t="s">
        <v>14</v>
      </c>
      <c r="B3" s="76">
        <v>74.594594594594597</v>
      </c>
    </row>
    <row r="4" spans="1:2" x14ac:dyDescent="0.25">
      <c r="A4" s="72" t="s">
        <v>33</v>
      </c>
      <c r="B4" s="76">
        <v>25.405405405405407</v>
      </c>
    </row>
    <row r="5" spans="1:2" x14ac:dyDescent="0.25">
      <c r="A5" s="19" t="s">
        <v>34</v>
      </c>
      <c r="B5" s="76">
        <v>4.5945945945945947</v>
      </c>
    </row>
    <row r="6" spans="1:2" x14ac:dyDescent="0.25">
      <c r="A6" s="21" t="s">
        <v>35</v>
      </c>
      <c r="B6" s="77">
        <v>1.8918918918918921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ColWidth="8.7109375" defaultRowHeight="15" x14ac:dyDescent="0.25"/>
  <cols>
    <col min="1" max="1" width="31.42578125" style="3" bestFit="1" customWidth="1"/>
    <col min="2" max="2" width="21.85546875" style="3" bestFit="1" customWidth="1"/>
    <col min="3" max="4" width="8.7109375" style="3"/>
    <col min="5" max="5" width="12.85546875" style="3" customWidth="1"/>
    <col min="6" max="16384" width="8.7109375" style="3"/>
  </cols>
  <sheetData>
    <row r="1" spans="1:6" x14ac:dyDescent="0.25">
      <c r="A1" s="7" t="s">
        <v>144</v>
      </c>
    </row>
    <row r="2" spans="1:6" x14ac:dyDescent="0.25">
      <c r="A2" s="9" t="s">
        <v>116</v>
      </c>
      <c r="B2" s="9" t="s">
        <v>143</v>
      </c>
      <c r="E2" s="1"/>
    </row>
    <row r="3" spans="1:6" x14ac:dyDescent="0.25">
      <c r="A3" s="92" t="s">
        <v>113</v>
      </c>
      <c r="B3" s="10" t="s">
        <v>142</v>
      </c>
      <c r="E3" s="1"/>
    </row>
    <row r="4" spans="1:6" x14ac:dyDescent="0.25">
      <c r="A4" s="93"/>
      <c r="B4" s="10" t="s">
        <v>118</v>
      </c>
      <c r="E4" s="1"/>
      <c r="F4" s="8"/>
    </row>
    <row r="5" spans="1:6" x14ac:dyDescent="0.25">
      <c r="A5" s="93"/>
      <c r="B5" s="10" t="s">
        <v>119</v>
      </c>
    </row>
    <row r="6" spans="1:6" x14ac:dyDescent="0.25">
      <c r="A6" s="93"/>
      <c r="B6" s="10" t="s">
        <v>120</v>
      </c>
    </row>
    <row r="7" spans="1:6" x14ac:dyDescent="0.25">
      <c r="A7" s="93"/>
      <c r="B7" s="10" t="s">
        <v>121</v>
      </c>
    </row>
    <row r="8" spans="1:6" x14ac:dyDescent="0.25">
      <c r="A8" s="93"/>
      <c r="B8" s="10" t="s">
        <v>122</v>
      </c>
    </row>
    <row r="9" spans="1:6" x14ac:dyDescent="0.25">
      <c r="A9" s="93"/>
      <c r="B9" s="10" t="s">
        <v>123</v>
      </c>
    </row>
    <row r="10" spans="1:6" x14ac:dyDescent="0.25">
      <c r="A10" s="93" t="s">
        <v>114</v>
      </c>
      <c r="B10" s="10" t="s">
        <v>124</v>
      </c>
    </row>
    <row r="11" spans="1:6" x14ac:dyDescent="0.25">
      <c r="A11" s="93"/>
      <c r="B11" s="10" t="s">
        <v>125</v>
      </c>
    </row>
    <row r="12" spans="1:6" x14ac:dyDescent="0.25">
      <c r="A12" s="93"/>
      <c r="B12" s="10" t="s">
        <v>126</v>
      </c>
    </row>
    <row r="13" spans="1:6" x14ac:dyDescent="0.25">
      <c r="A13" s="93"/>
      <c r="B13" s="10" t="s">
        <v>128</v>
      </c>
    </row>
    <row r="14" spans="1:6" x14ac:dyDescent="0.25">
      <c r="A14" s="93"/>
      <c r="B14" s="10" t="s">
        <v>127</v>
      </c>
    </row>
    <row r="15" spans="1:6" x14ac:dyDescent="0.25">
      <c r="A15" s="94" t="s">
        <v>282</v>
      </c>
      <c r="B15" s="10" t="s">
        <v>129</v>
      </c>
    </row>
    <row r="16" spans="1:6" x14ac:dyDescent="0.25">
      <c r="A16" s="94"/>
      <c r="B16" s="10" t="s">
        <v>130</v>
      </c>
    </row>
    <row r="17" spans="1:2" x14ac:dyDescent="0.25">
      <c r="A17" s="94"/>
      <c r="B17" s="10" t="s">
        <v>131</v>
      </c>
    </row>
    <row r="18" spans="1:2" x14ac:dyDescent="0.25">
      <c r="A18" s="94"/>
      <c r="B18" s="10" t="s">
        <v>132</v>
      </c>
    </row>
    <row r="19" spans="1:2" x14ac:dyDescent="0.25">
      <c r="A19" s="94"/>
      <c r="B19" s="10" t="s">
        <v>133</v>
      </c>
    </row>
    <row r="20" spans="1:2" x14ac:dyDescent="0.25">
      <c r="A20" s="94"/>
      <c r="B20" s="10" t="s">
        <v>134</v>
      </c>
    </row>
    <row r="21" spans="1:2" x14ac:dyDescent="0.25">
      <c r="A21" s="94"/>
      <c r="B21" s="10" t="s">
        <v>135</v>
      </c>
    </row>
    <row r="22" spans="1:2" x14ac:dyDescent="0.25">
      <c r="A22" s="94"/>
      <c r="B22" s="10" t="s">
        <v>136</v>
      </c>
    </row>
    <row r="23" spans="1:2" x14ac:dyDescent="0.25">
      <c r="A23" s="94"/>
      <c r="B23" s="10" t="s">
        <v>137</v>
      </c>
    </row>
    <row r="24" spans="1:2" x14ac:dyDescent="0.25">
      <c r="A24" s="93" t="s">
        <v>141</v>
      </c>
      <c r="B24" s="10" t="s">
        <v>138</v>
      </c>
    </row>
    <row r="25" spans="1:2" x14ac:dyDescent="0.25">
      <c r="A25" s="93"/>
      <c r="B25" s="10" t="s">
        <v>139</v>
      </c>
    </row>
    <row r="26" spans="1:2" x14ac:dyDescent="0.25">
      <c r="A26" s="95"/>
      <c r="B26" s="12" t="s">
        <v>140</v>
      </c>
    </row>
    <row r="29" spans="1:2" x14ac:dyDescent="0.25">
      <c r="A29" s="1"/>
    </row>
  </sheetData>
  <mergeCells count="4">
    <mergeCell ref="A3:A9"/>
    <mergeCell ref="A10:A14"/>
    <mergeCell ref="A15:A23"/>
    <mergeCell ref="A24:A26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defaultColWidth="8.7109375" defaultRowHeight="15" x14ac:dyDescent="0.25"/>
  <cols>
    <col min="1" max="1" width="80.42578125" style="3" bestFit="1" customWidth="1"/>
    <col min="2" max="2" width="7.7109375" style="3" bestFit="1" customWidth="1"/>
    <col min="3" max="16384" width="8.7109375" style="3"/>
  </cols>
  <sheetData>
    <row r="1" spans="1:2" x14ac:dyDescent="0.25">
      <c r="A1" s="7" t="s">
        <v>233</v>
      </c>
    </row>
    <row r="2" spans="1:2" x14ac:dyDescent="0.25">
      <c r="A2" s="9" t="s">
        <v>16</v>
      </c>
      <c r="B2" s="75" t="s">
        <v>15</v>
      </c>
    </row>
    <row r="3" spans="1:2" x14ac:dyDescent="0.25">
      <c r="A3" s="72" t="s">
        <v>216</v>
      </c>
      <c r="B3" s="76">
        <v>22.7</v>
      </c>
    </row>
    <row r="4" spans="1:2" x14ac:dyDescent="0.25">
      <c r="A4" s="72" t="s">
        <v>9</v>
      </c>
      <c r="B4" s="76">
        <v>52.9</v>
      </c>
    </row>
    <row r="5" spans="1:2" x14ac:dyDescent="0.25">
      <c r="A5" s="72" t="s">
        <v>10</v>
      </c>
      <c r="B5" s="76">
        <v>52.5</v>
      </c>
    </row>
    <row r="6" spans="1:2" x14ac:dyDescent="0.25">
      <c r="A6" s="72" t="s">
        <v>11</v>
      </c>
      <c r="B6" s="76">
        <v>50.1</v>
      </c>
    </row>
    <row r="7" spans="1:2" x14ac:dyDescent="0.25">
      <c r="A7" s="72" t="s">
        <v>12</v>
      </c>
      <c r="B7" s="76">
        <v>36.4</v>
      </c>
    </row>
    <row r="8" spans="1:2" x14ac:dyDescent="0.25">
      <c r="A8" s="72" t="s">
        <v>13</v>
      </c>
      <c r="B8" s="76">
        <v>35.9</v>
      </c>
    </row>
    <row r="9" spans="1:2" x14ac:dyDescent="0.25">
      <c r="A9" s="78" t="s">
        <v>14</v>
      </c>
      <c r="B9" s="77">
        <v>17.7</v>
      </c>
    </row>
    <row r="10" spans="1:2" x14ac:dyDescent="0.25">
      <c r="A10" s="73" t="s">
        <v>319</v>
      </c>
      <c r="B10" s="79"/>
    </row>
    <row r="12" spans="1:2" x14ac:dyDescent="0.25">
      <c r="A12" s="10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ColWidth="8.7109375" defaultRowHeight="15" x14ac:dyDescent="0.25"/>
  <cols>
    <col min="1" max="1" width="42.85546875" style="3" bestFit="1" customWidth="1"/>
    <col min="2" max="2" width="7.7109375" style="3" bestFit="1" customWidth="1"/>
    <col min="3" max="16384" width="8.7109375" style="3"/>
  </cols>
  <sheetData>
    <row r="1" spans="1:2" x14ac:dyDescent="0.25">
      <c r="A1" s="7" t="s">
        <v>234</v>
      </c>
    </row>
    <row r="2" spans="1:2" x14ac:dyDescent="0.25">
      <c r="B2" s="7"/>
    </row>
    <row r="3" spans="1:2" x14ac:dyDescent="0.25">
      <c r="A3" s="9" t="s">
        <v>320</v>
      </c>
      <c r="B3" s="75" t="s">
        <v>15</v>
      </c>
    </row>
    <row r="4" spans="1:2" x14ac:dyDescent="0.25">
      <c r="A4" s="72" t="s">
        <v>39</v>
      </c>
      <c r="B4" s="76">
        <v>6</v>
      </c>
    </row>
    <row r="5" spans="1:2" x14ac:dyDescent="0.25">
      <c r="A5" s="78" t="s">
        <v>40</v>
      </c>
      <c r="B5" s="77">
        <v>94</v>
      </c>
    </row>
    <row r="7" spans="1:2" x14ac:dyDescent="0.25">
      <c r="A7" s="9" t="s">
        <v>36</v>
      </c>
      <c r="B7" s="75" t="s">
        <v>15</v>
      </c>
    </row>
    <row r="8" spans="1:2" x14ac:dyDescent="0.25">
      <c r="A8" s="72" t="s">
        <v>37</v>
      </c>
      <c r="B8" s="76">
        <v>42</v>
      </c>
    </row>
    <row r="9" spans="1:2" x14ac:dyDescent="0.25">
      <c r="A9" s="78" t="s">
        <v>38</v>
      </c>
      <c r="B9" s="77">
        <v>58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Normal="100" workbookViewId="0"/>
  </sheetViews>
  <sheetFormatPr defaultColWidth="8.7109375" defaultRowHeight="15" x14ac:dyDescent="0.25"/>
  <cols>
    <col min="1" max="1" width="19.7109375" style="3" bestFit="1" customWidth="1"/>
    <col min="2" max="2" width="7.7109375" style="3" bestFit="1" customWidth="1"/>
    <col min="3" max="16384" width="8.7109375" style="3"/>
  </cols>
  <sheetData>
    <row r="1" spans="1:2" x14ac:dyDescent="0.25">
      <c r="A1" s="7" t="s">
        <v>235</v>
      </c>
    </row>
    <row r="2" spans="1:2" x14ac:dyDescent="0.25">
      <c r="A2" s="9" t="s">
        <v>41</v>
      </c>
      <c r="B2" s="75" t="s">
        <v>15</v>
      </c>
    </row>
    <row r="3" spans="1:2" x14ac:dyDescent="0.25">
      <c r="A3" s="72" t="s">
        <v>43</v>
      </c>
      <c r="B3" s="76">
        <v>70</v>
      </c>
    </row>
    <row r="4" spans="1:2" x14ac:dyDescent="0.25">
      <c r="A4" s="72" t="s">
        <v>44</v>
      </c>
      <c r="B4" s="76">
        <v>27</v>
      </c>
    </row>
    <row r="5" spans="1:2" x14ac:dyDescent="0.25">
      <c r="A5" s="72" t="s">
        <v>45</v>
      </c>
      <c r="B5" s="76">
        <v>3</v>
      </c>
    </row>
    <row r="6" spans="1:2" x14ac:dyDescent="0.25">
      <c r="A6" s="78" t="s">
        <v>42</v>
      </c>
      <c r="B6" s="77">
        <v>100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ColWidth="8.7109375" defaultRowHeight="15" x14ac:dyDescent="0.25"/>
  <cols>
    <col min="1" max="1" width="13.7109375" style="3" bestFit="1" customWidth="1"/>
    <col min="2" max="2" width="27" style="3" bestFit="1" customWidth="1"/>
    <col min="3" max="16384" width="8.7109375" style="3"/>
  </cols>
  <sheetData>
    <row r="1" spans="1:2" x14ac:dyDescent="0.25">
      <c r="A1" s="7" t="s">
        <v>8</v>
      </c>
    </row>
    <row r="2" spans="1:2" x14ac:dyDescent="0.25">
      <c r="A2" s="9" t="s">
        <v>49</v>
      </c>
      <c r="B2" s="9" t="s">
        <v>50</v>
      </c>
    </row>
    <row r="3" spans="1:2" x14ac:dyDescent="0.25">
      <c r="A3" s="3" t="s">
        <v>46</v>
      </c>
      <c r="B3" s="3" t="s">
        <v>47</v>
      </c>
    </row>
    <row r="4" spans="1:2" x14ac:dyDescent="0.25">
      <c r="A4" s="3" t="s">
        <v>48</v>
      </c>
      <c r="B4" s="3" t="s">
        <v>52</v>
      </c>
    </row>
    <row r="5" spans="1:2" x14ac:dyDescent="0.25">
      <c r="A5" s="3" t="s">
        <v>51</v>
      </c>
    </row>
    <row r="6" spans="1:2" ht="87" customHeight="1" x14ac:dyDescent="0.25">
      <c r="A6" s="124" t="s">
        <v>246</v>
      </c>
      <c r="B6" s="124"/>
    </row>
  </sheetData>
  <mergeCells count="1"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ColWidth="8.7109375" defaultRowHeight="15" x14ac:dyDescent="0.25"/>
  <cols>
    <col min="1" max="1" width="19.85546875" style="3" bestFit="1" customWidth="1"/>
    <col min="2" max="16384" width="8.7109375" style="3"/>
  </cols>
  <sheetData>
    <row r="1" spans="1:1" x14ac:dyDescent="0.25">
      <c r="A1" s="7" t="s">
        <v>145</v>
      </c>
    </row>
    <row r="2" spans="1:1" x14ac:dyDescent="0.25">
      <c r="A2" s="9" t="s">
        <v>153</v>
      </c>
    </row>
    <row r="3" spans="1:1" x14ac:dyDescent="0.25">
      <c r="A3" s="10" t="s">
        <v>147</v>
      </c>
    </row>
    <row r="4" spans="1:1" x14ac:dyDescent="0.25">
      <c r="A4" s="10" t="s">
        <v>148</v>
      </c>
    </row>
    <row r="5" spans="1:1" x14ac:dyDescent="0.25">
      <c r="A5" s="10" t="s">
        <v>277</v>
      </c>
    </row>
    <row r="6" spans="1:1" x14ac:dyDescent="0.25">
      <c r="A6" s="10" t="s">
        <v>149</v>
      </c>
    </row>
    <row r="7" spans="1:1" x14ac:dyDescent="0.25">
      <c r="A7" s="10" t="s">
        <v>150</v>
      </c>
    </row>
    <row r="8" spans="1:1" x14ac:dyDescent="0.25">
      <c r="A8" s="10" t="s">
        <v>151</v>
      </c>
    </row>
    <row r="9" spans="1:1" x14ac:dyDescent="0.25">
      <c r="A9" s="12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8.7109375" defaultRowHeight="15" x14ac:dyDescent="0.25"/>
  <cols>
    <col min="1" max="1" width="31.42578125" style="3" bestFit="1" customWidth="1"/>
    <col min="2" max="2" width="42.5703125" style="3" bestFit="1" customWidth="1"/>
    <col min="3" max="16384" width="8.7109375" style="3"/>
  </cols>
  <sheetData>
    <row r="1" spans="1:2" x14ac:dyDescent="0.25">
      <c r="A1" s="7" t="s">
        <v>146</v>
      </c>
    </row>
    <row r="2" spans="1:2" x14ac:dyDescent="0.25">
      <c r="A2" s="9" t="s">
        <v>154</v>
      </c>
      <c r="B2" s="9" t="s">
        <v>115</v>
      </c>
    </row>
    <row r="3" spans="1:2" x14ac:dyDescent="0.25">
      <c r="A3" s="92" t="s">
        <v>155</v>
      </c>
      <c r="B3" s="10" t="s">
        <v>160</v>
      </c>
    </row>
    <row r="4" spans="1:2" x14ac:dyDescent="0.25">
      <c r="A4" s="93"/>
      <c r="B4" s="10" t="s">
        <v>158</v>
      </c>
    </row>
    <row r="5" spans="1:2" x14ac:dyDescent="0.25">
      <c r="A5" s="93" t="s">
        <v>156</v>
      </c>
      <c r="B5" s="10" t="s">
        <v>161</v>
      </c>
    </row>
    <row r="6" spans="1:2" x14ac:dyDescent="0.25">
      <c r="A6" s="93"/>
      <c r="B6" s="14" t="s">
        <v>283</v>
      </c>
    </row>
    <row r="7" spans="1:2" x14ac:dyDescent="0.25">
      <c r="A7" s="93" t="s">
        <v>157</v>
      </c>
      <c r="B7" s="10" t="s">
        <v>159</v>
      </c>
    </row>
    <row r="8" spans="1:2" x14ac:dyDescent="0.25">
      <c r="A8" s="95"/>
      <c r="B8" s="12" t="s">
        <v>162</v>
      </c>
    </row>
  </sheetData>
  <mergeCells count="3">
    <mergeCell ref="A3:A4"/>
    <mergeCell ref="A5:A6"/>
    <mergeCell ref="A7:A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ColWidth="8.7109375" defaultRowHeight="15" x14ac:dyDescent="0.25"/>
  <cols>
    <col min="1" max="1" width="34.140625" style="3" bestFit="1" customWidth="1"/>
    <col min="2" max="2" width="26" style="3" bestFit="1" customWidth="1"/>
    <col min="3" max="3" width="23.140625" style="3" bestFit="1" customWidth="1"/>
    <col min="4" max="16384" width="8.7109375" style="3"/>
  </cols>
  <sheetData>
    <row r="1" spans="1:3" x14ac:dyDescent="0.25">
      <c r="A1" s="7" t="s">
        <v>324</v>
      </c>
    </row>
    <row r="2" spans="1:3" x14ac:dyDescent="0.25">
      <c r="A2" s="9" t="s">
        <v>66</v>
      </c>
      <c r="B2" s="17" t="s">
        <v>71</v>
      </c>
      <c r="C2" s="17" t="s">
        <v>72</v>
      </c>
    </row>
    <row r="3" spans="1:3" x14ac:dyDescent="0.25">
      <c r="A3" s="3" t="s">
        <v>74</v>
      </c>
      <c r="B3" s="18">
        <v>31.8</v>
      </c>
      <c r="C3" s="18">
        <v>58</v>
      </c>
    </row>
    <row r="4" spans="1:3" x14ac:dyDescent="0.25">
      <c r="A4" s="19" t="s">
        <v>184</v>
      </c>
      <c r="B4" s="18">
        <v>3.1</v>
      </c>
      <c r="C4" s="18">
        <v>8.8000000000000007</v>
      </c>
    </row>
    <row r="5" spans="1:3" x14ac:dyDescent="0.25">
      <c r="A5" s="20" t="s">
        <v>67</v>
      </c>
      <c r="B5" s="18">
        <v>1.9</v>
      </c>
      <c r="C5" s="18">
        <v>5.5</v>
      </c>
    </row>
    <row r="6" spans="1:3" x14ac:dyDescent="0.25">
      <c r="A6" s="20" t="s">
        <v>68</v>
      </c>
      <c r="B6" s="18">
        <v>1.3</v>
      </c>
      <c r="C6" s="18">
        <v>3.3</v>
      </c>
    </row>
    <row r="7" spans="1:3" x14ac:dyDescent="0.25">
      <c r="A7" s="19" t="s">
        <v>69</v>
      </c>
      <c r="B7" s="18">
        <v>1.1000000000000001</v>
      </c>
      <c r="C7" s="18">
        <v>3.9</v>
      </c>
    </row>
    <row r="8" spans="1:3" x14ac:dyDescent="0.25">
      <c r="A8" s="19" t="s">
        <v>228</v>
      </c>
      <c r="B8" s="18">
        <v>3.9</v>
      </c>
      <c r="C8" s="18">
        <v>6.6</v>
      </c>
    </row>
    <row r="9" spans="1:3" x14ac:dyDescent="0.25">
      <c r="A9" s="19" t="s">
        <v>229</v>
      </c>
      <c r="B9" s="18">
        <v>5.0999999999999996</v>
      </c>
      <c r="C9" s="18">
        <v>11.1</v>
      </c>
    </row>
    <row r="10" spans="1:3" x14ac:dyDescent="0.25">
      <c r="A10" s="21" t="s">
        <v>70</v>
      </c>
      <c r="B10" s="22">
        <v>29.2</v>
      </c>
      <c r="C10" s="22">
        <v>39</v>
      </c>
    </row>
    <row r="11" spans="1:3" x14ac:dyDescent="0.25">
      <c r="A11" s="23" t="s">
        <v>284</v>
      </c>
    </row>
    <row r="12" spans="1:3" x14ac:dyDescent="0.25">
      <c r="A12" s="24" t="s">
        <v>285</v>
      </c>
    </row>
    <row r="13" spans="1:3" x14ac:dyDescent="0.25">
      <c r="A13" s="24"/>
    </row>
    <row r="14" spans="1:3" x14ac:dyDescent="0.25">
      <c r="A14" s="15" t="s">
        <v>78</v>
      </c>
    </row>
    <row r="15" spans="1:3" x14ac:dyDescent="0.25">
      <c r="A15" s="3" t="s">
        <v>73</v>
      </c>
    </row>
    <row r="17" spans="1:6" x14ac:dyDescent="0.25">
      <c r="A17" s="1"/>
      <c r="B17" s="1"/>
      <c r="C17" s="1"/>
    </row>
    <row r="18" spans="1:6" x14ac:dyDescent="0.25">
      <c r="A18" s="1"/>
      <c r="B18" s="1"/>
      <c r="C18" s="1"/>
    </row>
    <row r="19" spans="1:6" x14ac:dyDescent="0.25">
      <c r="A19" s="1"/>
      <c r="B19" s="1"/>
      <c r="C19" s="1"/>
    </row>
    <row r="20" spans="1:6" x14ac:dyDescent="0.25">
      <c r="A20" s="1"/>
      <c r="B20" s="1"/>
      <c r="C20" s="1"/>
    </row>
    <row r="21" spans="1:6" x14ac:dyDescent="0.25">
      <c r="A21" s="1"/>
      <c r="B21" s="1"/>
      <c r="C21" s="1"/>
    </row>
    <row r="22" spans="1:6" x14ac:dyDescent="0.25">
      <c r="A22" s="1"/>
      <c r="B22" s="1"/>
      <c r="C22" s="1"/>
      <c r="F22" s="10"/>
    </row>
    <row r="23" spans="1:6" x14ac:dyDescent="0.25">
      <c r="A23" s="1"/>
      <c r="B23" s="1"/>
      <c r="C23" s="1"/>
    </row>
    <row r="24" spans="1:6" x14ac:dyDescent="0.25">
      <c r="A24" s="1"/>
      <c r="B24" s="1"/>
      <c r="C24" s="1"/>
    </row>
  </sheetData>
  <sortState ref="A17:E24">
    <sortCondition descending="1" ref="D2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Normal="100" workbookViewId="0"/>
  </sheetViews>
  <sheetFormatPr defaultColWidth="8.7109375" defaultRowHeight="15" x14ac:dyDescent="0.25"/>
  <cols>
    <col min="1" max="1" width="24.7109375" style="3" bestFit="1" customWidth="1"/>
    <col min="2" max="21" width="5" style="3" bestFit="1" customWidth="1"/>
    <col min="22" max="16384" width="8.7109375" style="3"/>
  </cols>
  <sheetData>
    <row r="1" spans="1:21" x14ac:dyDescent="0.25">
      <c r="A1" s="26" t="s">
        <v>259</v>
      </c>
    </row>
    <row r="2" spans="1:21" x14ac:dyDescent="0.25">
      <c r="A2" s="9" t="s">
        <v>220</v>
      </c>
      <c r="B2" s="17" t="s">
        <v>163</v>
      </c>
      <c r="C2" s="17" t="s">
        <v>164</v>
      </c>
      <c r="D2" s="17" t="s">
        <v>165</v>
      </c>
      <c r="E2" s="17" t="s">
        <v>166</v>
      </c>
      <c r="F2" s="17" t="s">
        <v>167</v>
      </c>
      <c r="G2" s="17" t="s">
        <v>168</v>
      </c>
      <c r="H2" s="17" t="s">
        <v>169</v>
      </c>
      <c r="I2" s="17" t="s">
        <v>170</v>
      </c>
      <c r="J2" s="17" t="s">
        <v>171</v>
      </c>
      <c r="K2" s="17" t="s">
        <v>172</v>
      </c>
      <c r="L2" s="17" t="s">
        <v>173</v>
      </c>
      <c r="M2" s="17" t="s">
        <v>174</v>
      </c>
      <c r="N2" s="17" t="s">
        <v>175</v>
      </c>
      <c r="O2" s="17" t="s">
        <v>176</v>
      </c>
      <c r="P2" s="17" t="s">
        <v>177</v>
      </c>
      <c r="Q2" s="17" t="s">
        <v>178</v>
      </c>
      <c r="R2" s="17" t="s">
        <v>179</v>
      </c>
      <c r="S2" s="17" t="s">
        <v>180</v>
      </c>
      <c r="T2" s="17" t="s">
        <v>181</v>
      </c>
      <c r="U2" s="17" t="s">
        <v>182</v>
      </c>
    </row>
    <row r="3" spans="1:21" x14ac:dyDescent="0.25">
      <c r="A3" s="25" t="s">
        <v>265</v>
      </c>
      <c r="B3" s="84">
        <v>1.8216194973627013</v>
      </c>
      <c r="C3" s="84">
        <v>1.916309875408543</v>
      </c>
      <c r="D3" s="84">
        <v>1.965530746973301</v>
      </c>
      <c r="E3" s="84">
        <v>1.9744237418802293</v>
      </c>
      <c r="F3" s="84">
        <v>1.9033302828898764</v>
      </c>
      <c r="G3" s="84">
        <v>1.7659805982225312</v>
      </c>
      <c r="H3" s="84">
        <v>1.6568291967671924</v>
      </c>
      <c r="I3" s="84">
        <v>1.5548445850593722</v>
      </c>
      <c r="J3" s="84">
        <v>1.5121134476605036</v>
      </c>
      <c r="K3" s="84">
        <v>1.4717247989769497</v>
      </c>
      <c r="L3" s="84">
        <v>1.6650805923987391</v>
      </c>
      <c r="M3" s="84">
        <v>1.7619386501856786</v>
      </c>
      <c r="N3" s="84">
        <v>1.7817803606209419</v>
      </c>
      <c r="O3" s="84">
        <v>1.8594219042939546</v>
      </c>
      <c r="P3" s="84">
        <v>1.991705433703217</v>
      </c>
      <c r="Q3" s="84">
        <v>1.9989771526078539</v>
      </c>
      <c r="R3" s="84">
        <v>1.9358046584244424</v>
      </c>
      <c r="S3" s="84">
        <v>1.8411424673665873</v>
      </c>
      <c r="T3" s="84">
        <v>1.72002673829987</v>
      </c>
      <c r="U3" s="84">
        <v>1.5711868690776474</v>
      </c>
    </row>
    <row r="4" spans="1:21" x14ac:dyDescent="0.25">
      <c r="A4" s="25" t="s">
        <v>263</v>
      </c>
      <c r="B4" s="84">
        <v>6.0757814498162599</v>
      </c>
      <c r="C4" s="84">
        <v>5.4843985256484746</v>
      </c>
      <c r="D4" s="84">
        <v>5.527482018767369</v>
      </c>
      <c r="E4" s="84">
        <v>5.1529823246681099</v>
      </c>
      <c r="F4" s="84">
        <v>4.8174746479827402</v>
      </c>
      <c r="G4" s="84">
        <v>4.5403677223472556</v>
      </c>
      <c r="H4" s="84">
        <v>4.2427601763666019</v>
      </c>
      <c r="I4" s="84">
        <v>4.0038667388622704</v>
      </c>
      <c r="J4" s="84">
        <v>3.6285613663469878</v>
      </c>
      <c r="K4" s="84">
        <v>3.4450100048133425</v>
      </c>
      <c r="L4" s="84">
        <v>4.4350625894886795</v>
      </c>
      <c r="M4" s="84">
        <v>4.5245471974257194</v>
      </c>
      <c r="N4" s="84">
        <v>4.4041949422656854</v>
      </c>
      <c r="O4" s="84">
        <v>4.6346162903895136</v>
      </c>
      <c r="P4" s="84">
        <v>5.5264625371016685</v>
      </c>
      <c r="Q4" s="84">
        <v>5.753964483741667</v>
      </c>
      <c r="R4" s="84">
        <v>5.8681018616947034</v>
      </c>
      <c r="S4" s="84">
        <v>5.8110389766701793</v>
      </c>
      <c r="T4" s="84">
        <v>5.660880991695576</v>
      </c>
      <c r="U4" s="84">
        <v>5.293764153035907</v>
      </c>
    </row>
    <row r="5" spans="1:21" x14ac:dyDescent="0.25">
      <c r="A5" s="25" t="s">
        <v>264</v>
      </c>
      <c r="B5" s="84">
        <v>5.1156783830500956</v>
      </c>
      <c r="C5" s="84">
        <v>5.1186109798977828</v>
      </c>
      <c r="D5" s="84">
        <v>5.1728275730206912</v>
      </c>
      <c r="E5" s="84">
        <v>5.0683004016557121</v>
      </c>
      <c r="F5" s="84">
        <v>4.9775304023865878</v>
      </c>
      <c r="G5" s="84">
        <v>4.9855611649201927</v>
      </c>
      <c r="H5" s="84">
        <v>4.8195489211001128</v>
      </c>
      <c r="I5" s="84">
        <v>4.5401585471072456</v>
      </c>
      <c r="J5" s="84">
        <v>4.0352714536273631</v>
      </c>
      <c r="K5" s="84">
        <v>3.5633343090510126</v>
      </c>
      <c r="L5" s="84">
        <v>3.4129731203931915</v>
      </c>
      <c r="M5" s="84">
        <v>3.2515711906656861</v>
      </c>
      <c r="N5" s="84">
        <v>3.1121188202033903</v>
      </c>
      <c r="O5" s="84">
        <v>3.0142351462100598</v>
      </c>
      <c r="P5" s="84">
        <v>2.4569442098048668</v>
      </c>
      <c r="Q5" s="84">
        <v>2.4626584694098597</v>
      </c>
      <c r="R5" s="84">
        <v>2.4358774060401456</v>
      </c>
      <c r="S5" s="84">
        <v>2.3862854684303341</v>
      </c>
      <c r="T5" s="84">
        <v>2.2718798945888921</v>
      </c>
      <c r="U5" s="84">
        <v>2.1117425707845232</v>
      </c>
    </row>
    <row r="6" spans="1:21" x14ac:dyDescent="0.25">
      <c r="A6" s="25" t="s">
        <v>184</v>
      </c>
      <c r="B6" s="84">
        <v>4.8412916496694587</v>
      </c>
      <c r="C6" s="84">
        <v>4.9735217372275775</v>
      </c>
      <c r="D6" s="84">
        <v>5.1226789299285178</v>
      </c>
      <c r="E6" s="84">
        <v>5.2878222531495016</v>
      </c>
      <c r="F6" s="84">
        <v>5.3341056260164903</v>
      </c>
      <c r="G6" s="84">
        <v>5.4226429916592567</v>
      </c>
      <c r="H6" s="84">
        <v>5.3921203194804477</v>
      </c>
      <c r="I6" s="84">
        <v>5.33607645730714</v>
      </c>
      <c r="J6" s="84">
        <v>5.2519299664847354</v>
      </c>
      <c r="K6" s="84">
        <v>5.260905127915402</v>
      </c>
      <c r="L6" s="84">
        <v>5.3406989074946365</v>
      </c>
      <c r="M6" s="84">
        <v>5.4931200950454429</v>
      </c>
      <c r="N6" s="84">
        <v>5.5629638655061528</v>
      </c>
      <c r="O6" s="84">
        <v>5.4861833214374993</v>
      </c>
      <c r="P6" s="84">
        <v>5.3726030708712251</v>
      </c>
      <c r="Q6" s="84">
        <v>5.287052836799921</v>
      </c>
      <c r="R6" s="84">
        <v>5.0907157398996246</v>
      </c>
      <c r="S6" s="84">
        <v>4.8108011074216073</v>
      </c>
      <c r="T6" s="84">
        <v>4.5723603606664716</v>
      </c>
      <c r="U6" s="84">
        <v>4.3551567343949076</v>
      </c>
    </row>
    <row r="7" spans="1:21" x14ac:dyDescent="0.25">
      <c r="A7" s="25" t="s">
        <v>69</v>
      </c>
      <c r="B7" s="84">
        <v>0.34358419230796661</v>
      </c>
      <c r="C7" s="84">
        <v>0.40449757368529693</v>
      </c>
      <c r="D7" s="84">
        <v>0.47980276631294672</v>
      </c>
      <c r="E7" s="84">
        <v>0.55203997104266633</v>
      </c>
      <c r="F7" s="84">
        <v>0.61165226489392299</v>
      </c>
      <c r="G7" s="84">
        <v>0.68240855086658436</v>
      </c>
      <c r="H7" s="84">
        <v>0.74127309144108366</v>
      </c>
      <c r="I7" s="84">
        <v>0.79656674372852199</v>
      </c>
      <c r="J7" s="84">
        <v>0.86119083415818964</v>
      </c>
      <c r="K7" s="84">
        <v>0.92557498390362403</v>
      </c>
      <c r="L7" s="84">
        <v>1.0270580401634624</v>
      </c>
      <c r="M7" s="84">
        <v>1.1274705626756298</v>
      </c>
      <c r="N7" s="84">
        <v>1.2156150174553815</v>
      </c>
      <c r="O7" s="84">
        <v>1.2882407385988817</v>
      </c>
      <c r="P7" s="84">
        <v>1.3734656288500922</v>
      </c>
      <c r="Q7" s="84">
        <v>1.4382298442329378</v>
      </c>
      <c r="R7" s="84">
        <v>1.4829239065308568</v>
      </c>
      <c r="S7" s="84">
        <v>1.508092362235276</v>
      </c>
      <c r="T7" s="84">
        <v>1.5104068312043539</v>
      </c>
      <c r="U7" s="84">
        <v>1.5044967322284295</v>
      </c>
    </row>
    <row r="8" spans="1:21" x14ac:dyDescent="0.25">
      <c r="A8" s="25" t="s">
        <v>183</v>
      </c>
      <c r="B8" s="84">
        <v>1.5942163865424912</v>
      </c>
      <c r="C8" s="84">
        <v>1.4472452830694897</v>
      </c>
      <c r="D8" s="84">
        <v>1.4406157036043179</v>
      </c>
      <c r="E8" s="84">
        <v>1.2723585408793865</v>
      </c>
      <c r="F8" s="84">
        <v>1.2202632049416862</v>
      </c>
      <c r="G8" s="84">
        <v>1.0210148846958835</v>
      </c>
      <c r="H8" s="84">
        <v>0.95615394317572611</v>
      </c>
      <c r="I8" s="84">
        <v>0.76409417046247152</v>
      </c>
      <c r="J8" s="84">
        <v>0.71570332707256212</v>
      </c>
      <c r="K8" s="84">
        <v>0.60028138630205075</v>
      </c>
      <c r="L8" s="84">
        <v>0.56817242174681903</v>
      </c>
      <c r="M8" s="84">
        <v>0.3899402898568548</v>
      </c>
      <c r="N8" s="84">
        <v>0.41084864762732187</v>
      </c>
      <c r="O8" s="84">
        <v>0.19504800742233128</v>
      </c>
      <c r="P8" s="84">
        <v>0.16093299105714171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</row>
    <row r="9" spans="1:21" x14ac:dyDescent="0.25">
      <c r="A9" s="25" t="s">
        <v>218</v>
      </c>
      <c r="B9" s="84">
        <v>2.1981168508931899</v>
      </c>
      <c r="C9" s="84">
        <v>2.1223357615764114</v>
      </c>
      <c r="D9" s="84">
        <v>2.0193016040619081</v>
      </c>
      <c r="E9" s="84">
        <v>2.0030318380530434</v>
      </c>
      <c r="F9" s="84">
        <v>1.9223989069253218</v>
      </c>
      <c r="G9" s="84">
        <v>1.6468169097873915</v>
      </c>
      <c r="H9" s="84">
        <v>1.3314977686083156</v>
      </c>
      <c r="I9" s="84">
        <v>1.1258420352980887</v>
      </c>
      <c r="J9" s="84">
        <v>0.90172994674579621</v>
      </c>
      <c r="K9" s="84">
        <v>0.75967332141712163</v>
      </c>
      <c r="L9" s="84">
        <v>0.63220533472211538</v>
      </c>
      <c r="M9" s="84">
        <v>0.55554479061552087</v>
      </c>
      <c r="N9" s="84">
        <v>0.45327131684386923</v>
      </c>
      <c r="O9" s="84">
        <v>0.40172476116129718</v>
      </c>
      <c r="P9" s="84">
        <v>0.33259988435130283</v>
      </c>
      <c r="Q9" s="84">
        <v>0.29858837287456491</v>
      </c>
      <c r="R9" s="84">
        <v>0.24167778014006197</v>
      </c>
      <c r="S9" s="84">
        <v>0.19033518741371272</v>
      </c>
      <c r="T9" s="84">
        <v>0.14532906339499305</v>
      </c>
      <c r="U9" s="84">
        <v>0.10222425114642815</v>
      </c>
    </row>
    <row r="10" spans="1:21" x14ac:dyDescent="0.25">
      <c r="A10" s="25" t="s">
        <v>266</v>
      </c>
      <c r="B10" s="84">
        <v>0.15694890579872836</v>
      </c>
      <c r="C10" s="84">
        <v>0.14804049452920071</v>
      </c>
      <c r="D10" s="84">
        <v>0.15209163837535597</v>
      </c>
      <c r="E10" s="84">
        <v>0.1324735999331553</v>
      </c>
      <c r="F10" s="84">
        <v>0.15870405447221991</v>
      </c>
      <c r="G10" s="84">
        <v>0.15840293486364543</v>
      </c>
      <c r="H10" s="84">
        <v>0.1572882055324529</v>
      </c>
      <c r="I10" s="84">
        <v>0.13627821363770837</v>
      </c>
      <c r="J10" s="84">
        <v>0.22158551592388168</v>
      </c>
      <c r="K10" s="84">
        <v>0.20702119324044146</v>
      </c>
      <c r="L10" s="84">
        <v>0.16660307862818116</v>
      </c>
      <c r="M10" s="84">
        <v>0.13119800459482597</v>
      </c>
      <c r="N10" s="84">
        <v>6.4283834921711247E-2</v>
      </c>
      <c r="O10" s="84">
        <v>5.908434317858717E-2</v>
      </c>
      <c r="P10" s="84">
        <v>6.2274488474275039E-2</v>
      </c>
      <c r="Q10" s="84">
        <v>7.7154670921653901E-2</v>
      </c>
      <c r="R10" s="84">
        <v>8.7337405052281644E-2</v>
      </c>
      <c r="S10" s="84">
        <v>8.6613054240488527E-2</v>
      </c>
      <c r="T10" s="84">
        <v>6.9204627058871954E-2</v>
      </c>
      <c r="U10" s="84">
        <v>6.3092235238286831E-2</v>
      </c>
    </row>
    <row r="11" spans="1:21" s="7" customFormat="1" x14ac:dyDescent="0.25">
      <c r="A11" s="27" t="s">
        <v>42</v>
      </c>
      <c r="B11" s="85">
        <v>22.147237315440893</v>
      </c>
      <c r="C11" s="85">
        <v>21.614960231042776</v>
      </c>
      <c r="D11" s="85">
        <v>21.880330981044409</v>
      </c>
      <c r="E11" s="85">
        <v>21.443432671261807</v>
      </c>
      <c r="F11" s="85">
        <v>20.945459390508848</v>
      </c>
      <c r="G11" s="85">
        <v>20.223195757362742</v>
      </c>
      <c r="H11" s="85">
        <v>19.297471622471935</v>
      </c>
      <c r="I11" s="85">
        <v>18.25772749146282</v>
      </c>
      <c r="J11" s="85">
        <v>17.128085858020022</v>
      </c>
      <c r="K11" s="85">
        <v>16.233525125619945</v>
      </c>
      <c r="L11" s="85">
        <v>17.247854085035826</v>
      </c>
      <c r="M11" s="85">
        <v>17.235330781065358</v>
      </c>
      <c r="N11" s="85">
        <v>17.005076805444457</v>
      </c>
      <c r="O11" s="85">
        <v>16.938554512692125</v>
      </c>
      <c r="P11" s="85">
        <v>17.276988244213786</v>
      </c>
      <c r="Q11" s="85">
        <v>17.316625830588457</v>
      </c>
      <c r="R11" s="85">
        <v>17.142438757782116</v>
      </c>
      <c r="S11" s="85">
        <v>16.634308623778185</v>
      </c>
      <c r="T11" s="85">
        <v>15.950088506909028</v>
      </c>
      <c r="U11" s="85">
        <v>15.00166354590613</v>
      </c>
    </row>
    <row r="12" spans="1:21" x14ac:dyDescent="0.25">
      <c r="A12" s="3" t="s">
        <v>286</v>
      </c>
    </row>
    <row r="14" spans="1:21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1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2:21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2:21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spans="2:21" x14ac:dyDescent="0.2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2:21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2:21" x14ac:dyDescent="0.2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2:21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2:21" x14ac:dyDescent="0.25">
      <c r="B23" s="25"/>
    </row>
    <row r="24" spans="2:21" x14ac:dyDescent="0.25">
      <c r="B24" s="25"/>
    </row>
    <row r="25" spans="2:21" x14ac:dyDescent="0.25">
      <c r="B25" s="25"/>
    </row>
    <row r="26" spans="2:21" x14ac:dyDescent="0.25">
      <c r="B26" s="25"/>
      <c r="E26" s="28"/>
    </row>
  </sheetData>
  <pageMargins left="0.7" right="0.7" top="0.75" bottom="0.75" header="0.3" footer="0.3"/>
  <pageSetup paperSize="9" orientation="portrait" r:id="rId1"/>
  <ignoredErrors>
    <ignoredError sqref="B2:U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/>
  </sheetViews>
  <sheetFormatPr defaultColWidth="8.7109375" defaultRowHeight="15" x14ac:dyDescent="0.25"/>
  <cols>
    <col min="1" max="1" width="24.7109375" style="3" bestFit="1" customWidth="1"/>
    <col min="2" max="21" width="5.5703125" style="3" bestFit="1" customWidth="1"/>
    <col min="22" max="16384" width="8.7109375" style="3"/>
  </cols>
  <sheetData>
    <row r="1" spans="1:21" x14ac:dyDescent="0.25">
      <c r="A1" s="16" t="s">
        <v>258</v>
      </c>
    </row>
    <row r="2" spans="1:21" x14ac:dyDescent="0.25">
      <c r="A2" s="9" t="s">
        <v>220</v>
      </c>
      <c r="B2" s="17" t="s">
        <v>163</v>
      </c>
      <c r="C2" s="17" t="s">
        <v>164</v>
      </c>
      <c r="D2" s="17" t="s">
        <v>165</v>
      </c>
      <c r="E2" s="17" t="s">
        <v>166</v>
      </c>
      <c r="F2" s="17" t="s">
        <v>167</v>
      </c>
      <c r="G2" s="17" t="s">
        <v>168</v>
      </c>
      <c r="H2" s="17" t="s">
        <v>169</v>
      </c>
      <c r="I2" s="17" t="s">
        <v>170</v>
      </c>
      <c r="J2" s="17" t="s">
        <v>171</v>
      </c>
      <c r="K2" s="17" t="s">
        <v>172</v>
      </c>
      <c r="L2" s="17" t="s">
        <v>173</v>
      </c>
      <c r="M2" s="17" t="s">
        <v>174</v>
      </c>
      <c r="N2" s="17" t="s">
        <v>175</v>
      </c>
      <c r="O2" s="17" t="s">
        <v>176</v>
      </c>
      <c r="P2" s="17" t="s">
        <v>177</v>
      </c>
      <c r="Q2" s="17" t="s">
        <v>178</v>
      </c>
      <c r="R2" s="17" t="s">
        <v>179</v>
      </c>
      <c r="S2" s="17" t="s">
        <v>180</v>
      </c>
      <c r="T2" s="17" t="s">
        <v>181</v>
      </c>
      <c r="U2" s="17" t="s">
        <v>182</v>
      </c>
    </row>
    <row r="3" spans="1:21" x14ac:dyDescent="0.25">
      <c r="A3" s="25" t="s">
        <v>265</v>
      </c>
      <c r="B3" s="34">
        <v>8.2250416673536133</v>
      </c>
      <c r="C3" s="34">
        <v>8.865664590288695</v>
      </c>
      <c r="D3" s="34">
        <v>8.983094216792697</v>
      </c>
      <c r="E3" s="34">
        <v>9.2075917701661858</v>
      </c>
      <c r="F3" s="34">
        <v>9.0870782416562577</v>
      </c>
      <c r="G3" s="34">
        <v>8.7324506938008728</v>
      </c>
      <c r="H3" s="34">
        <v>8.5857320025169113</v>
      </c>
      <c r="I3" s="34">
        <v>8.5160904377963043</v>
      </c>
      <c r="J3" s="34">
        <v>8.8282687288870321</v>
      </c>
      <c r="K3" s="34">
        <v>9.0659594117007654</v>
      </c>
      <c r="L3" s="34">
        <v>9.653842061682079</v>
      </c>
      <c r="M3" s="34">
        <v>10.222830490270225</v>
      </c>
      <c r="N3" s="34">
        <v>10.477931861210269</v>
      </c>
      <c r="O3" s="34">
        <v>10.977453258486031</v>
      </c>
      <c r="P3" s="34">
        <v>11.528082357584841</v>
      </c>
      <c r="Q3" s="34">
        <v>11.543687391320875</v>
      </c>
      <c r="R3" s="34">
        <v>11.292469442515285</v>
      </c>
      <c r="S3" s="34">
        <v>11.068343800804175</v>
      </c>
      <c r="T3" s="34">
        <v>10.783806858217833</v>
      </c>
      <c r="U3" s="34">
        <v>10.473417593120303</v>
      </c>
    </row>
    <row r="4" spans="1:21" x14ac:dyDescent="0.25">
      <c r="A4" s="25" t="s">
        <v>263</v>
      </c>
      <c r="B4" s="34">
        <v>27.43358624499982</v>
      </c>
      <c r="C4" s="34">
        <v>25.373160380706789</v>
      </c>
      <c r="D4" s="34">
        <v>25.262332747872936</v>
      </c>
      <c r="E4" s="34">
        <v>24.03058504515495</v>
      </c>
      <c r="F4" s="34">
        <v>23.000090655284051</v>
      </c>
      <c r="G4" s="34">
        <v>22.451287011323249</v>
      </c>
      <c r="H4" s="34">
        <v>21.9860936156315</v>
      </c>
      <c r="I4" s="34">
        <v>21.929710259584333</v>
      </c>
      <c r="J4" s="34">
        <v>21.184862082227113</v>
      </c>
      <c r="K4" s="34">
        <v>21.221576818065145</v>
      </c>
      <c r="L4" s="34">
        <v>25.713706572555733</v>
      </c>
      <c r="M4" s="34">
        <v>26.251583186302184</v>
      </c>
      <c r="N4" s="34">
        <v>25.89929462039013</v>
      </c>
      <c r="O4" s="34">
        <v>27.361344717560034</v>
      </c>
      <c r="P4" s="34">
        <v>31.987418518690763</v>
      </c>
      <c r="Q4" s="34">
        <v>33.227977205453854</v>
      </c>
      <c r="R4" s="34">
        <v>34.231429638509127</v>
      </c>
      <c r="S4" s="34">
        <v>34.934057724307785</v>
      </c>
      <c r="T4" s="34">
        <v>35.491219934256016</v>
      </c>
      <c r="U4" s="34">
        <v>35.287847489957507</v>
      </c>
    </row>
    <row r="5" spans="1:21" x14ac:dyDescent="0.25">
      <c r="A5" s="25" t="s">
        <v>264</v>
      </c>
      <c r="B5" s="34">
        <v>23.09849445412987</v>
      </c>
      <c r="C5" s="34">
        <v>23.680871605521546</v>
      </c>
      <c r="D5" s="34">
        <v>23.641450293882979</v>
      </c>
      <c r="E5" s="34">
        <v>23.635676616497033</v>
      </c>
      <c r="F5" s="34">
        <v>23.764245555970419</v>
      </c>
      <c r="G5" s="34">
        <v>24.652687066558606</v>
      </c>
      <c r="H5" s="34">
        <v>24.975027896855366</v>
      </c>
      <c r="I5" s="34">
        <v>24.867051768793189</v>
      </c>
      <c r="J5" s="34">
        <v>23.559383617509695</v>
      </c>
      <c r="K5" s="34">
        <v>21.950465357812611</v>
      </c>
      <c r="L5" s="34">
        <v>19.787813043677559</v>
      </c>
      <c r="M5" s="34">
        <v>18.865731281687061</v>
      </c>
      <c r="N5" s="34">
        <v>18.301115930314378</v>
      </c>
      <c r="O5" s="34">
        <v>17.795114358497838</v>
      </c>
      <c r="P5" s="34">
        <v>14.220905721966433</v>
      </c>
      <c r="Q5" s="34">
        <v>14.221352898090384</v>
      </c>
      <c r="R5" s="34">
        <v>14.209631665939806</v>
      </c>
      <c r="S5" s="34">
        <v>14.345564474012578</v>
      </c>
      <c r="T5" s="34">
        <v>14.243682056088854</v>
      </c>
      <c r="U5" s="34">
        <v>14.076722653607346</v>
      </c>
    </row>
    <row r="6" spans="1:21" x14ac:dyDescent="0.25">
      <c r="A6" s="25" t="s">
        <v>184</v>
      </c>
      <c r="B6" s="34">
        <v>21.859573637629943</v>
      </c>
      <c r="C6" s="34">
        <v>23.009627054898534</v>
      </c>
      <c r="D6" s="34">
        <v>23.412255209331384</v>
      </c>
      <c r="E6" s="34">
        <v>24.659401944709014</v>
      </c>
      <c r="F6" s="34">
        <v>25.466644233325191</v>
      </c>
      <c r="G6" s="34">
        <v>26.813976666793689</v>
      </c>
      <c r="H6" s="34">
        <v>27.942107779556551</v>
      </c>
      <c r="I6" s="34">
        <v>29.226399943816944</v>
      </c>
      <c r="J6" s="34">
        <v>30.662678889045754</v>
      </c>
      <c r="K6" s="34">
        <v>32.407656914964065</v>
      </c>
      <c r="L6" s="34">
        <v>30.964425378158822</v>
      </c>
      <c r="M6" s="34">
        <v>31.871277463848593</v>
      </c>
      <c r="N6" s="34">
        <v>32.713547425584572</v>
      </c>
      <c r="O6" s="34">
        <v>32.388733745413049</v>
      </c>
      <c r="P6" s="34">
        <v>31.096872874649062</v>
      </c>
      <c r="Q6" s="34">
        <v>30.531657197678534</v>
      </c>
      <c r="R6" s="34">
        <v>29.696566584428385</v>
      </c>
      <c r="S6" s="34">
        <v>28.920956176950618</v>
      </c>
      <c r="T6" s="34">
        <v>28.666677044994969</v>
      </c>
      <c r="U6" s="34">
        <v>29.031158584965105</v>
      </c>
    </row>
    <row r="7" spans="1:21" x14ac:dyDescent="0.25">
      <c r="A7" s="25" t="s">
        <v>69</v>
      </c>
      <c r="B7" s="34">
        <v>1.5513636640739035</v>
      </c>
      <c r="C7" s="34">
        <v>1.8713778298068264</v>
      </c>
      <c r="D7" s="34">
        <v>2.1928496727431335</v>
      </c>
      <c r="E7" s="34">
        <v>2.5744011208732585</v>
      </c>
      <c r="F7" s="34">
        <v>2.9202141308539882</v>
      </c>
      <c r="G7" s="34">
        <v>3.3743853298662607</v>
      </c>
      <c r="H7" s="34">
        <v>3.8412964451667864</v>
      </c>
      <c r="I7" s="34">
        <v>4.3629019224927674</v>
      </c>
      <c r="J7" s="34">
        <v>5.0279455701989448</v>
      </c>
      <c r="K7" s="34">
        <v>5.7016265828970836</v>
      </c>
      <c r="L7" s="34">
        <v>5.9547004230197782</v>
      </c>
      <c r="M7" s="34">
        <v>6.5416241614246413</v>
      </c>
      <c r="N7" s="34">
        <v>7.1485417641053077</v>
      </c>
      <c r="O7" s="34">
        <v>7.6053758756899708</v>
      </c>
      <c r="P7" s="34">
        <v>7.9496820246438356</v>
      </c>
      <c r="Q7" s="34">
        <v>8.3054854814291694</v>
      </c>
      <c r="R7" s="34">
        <v>8.6506005795567269</v>
      </c>
      <c r="S7" s="34">
        <v>9.0661559572094799</v>
      </c>
      <c r="T7" s="34">
        <v>9.4695827584285688</v>
      </c>
      <c r="U7" s="34">
        <v>10.028865982926261</v>
      </c>
    </row>
    <row r="8" spans="1:21" x14ac:dyDescent="0.25">
      <c r="A8" s="25" t="s">
        <v>183</v>
      </c>
      <c r="B8" s="34">
        <v>7.1982629880026394</v>
      </c>
      <c r="C8" s="34">
        <v>6.695572268465237</v>
      </c>
      <c r="D8" s="34">
        <v>6.5840672376133931</v>
      </c>
      <c r="E8" s="34">
        <v>5.9335581218980114</v>
      </c>
      <c r="F8" s="34">
        <v>5.825908050957489</v>
      </c>
      <c r="G8" s="34">
        <v>5.04873164927041</v>
      </c>
      <c r="H8" s="34">
        <v>4.9548146092998184</v>
      </c>
      <c r="I8" s="34">
        <v>4.1850453229721847</v>
      </c>
      <c r="J8" s="34">
        <v>4.1785365452114576</v>
      </c>
      <c r="K8" s="34">
        <v>3.6977882601399954</v>
      </c>
      <c r="L8" s="34">
        <v>3.2941629662774301</v>
      </c>
      <c r="M8" s="34">
        <v>2.2624473809649253</v>
      </c>
      <c r="N8" s="34">
        <v>2.4160352365817128</v>
      </c>
      <c r="O8" s="34">
        <v>1.1515032600696891</v>
      </c>
      <c r="P8" s="34">
        <v>0.93148753001576856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</row>
    <row r="9" spans="1:21" x14ac:dyDescent="0.25">
      <c r="A9" s="25" t="s">
        <v>218</v>
      </c>
      <c r="B9" s="34">
        <v>9.9250160170572563</v>
      </c>
      <c r="C9" s="34">
        <v>9.8188279732681369</v>
      </c>
      <c r="D9" s="34">
        <v>9.2288439594962703</v>
      </c>
      <c r="E9" s="34">
        <v>9.3410036945133292</v>
      </c>
      <c r="F9" s="34">
        <v>9.1781176582664568</v>
      </c>
      <c r="G9" s="34">
        <v>8.1432080742620911</v>
      </c>
      <c r="H9" s="34">
        <v>6.8998560778179074</v>
      </c>
      <c r="I9" s="34">
        <v>6.1663864564991702</v>
      </c>
      <c r="J9" s="34">
        <v>5.2646276660481126</v>
      </c>
      <c r="K9" s="34">
        <v>4.6796571634228483</v>
      </c>
      <c r="L9" s="34">
        <v>3.6654144428935913</v>
      </c>
      <c r="M9" s="34">
        <v>3.2232905632762177</v>
      </c>
      <c r="N9" s="34">
        <v>2.6655058488106742</v>
      </c>
      <c r="O9" s="34">
        <v>2.3716590507193707</v>
      </c>
      <c r="P9" s="34">
        <v>1.9251033782620843</v>
      </c>
      <c r="Q9" s="34">
        <v>1.7242872589366229</v>
      </c>
      <c r="R9" s="34">
        <v>1.409821458632005</v>
      </c>
      <c r="S9" s="34">
        <v>1.1442326321974992</v>
      </c>
      <c r="T9" s="34">
        <v>0.91114894649043165</v>
      </c>
      <c r="U9" s="34">
        <v>0.68141943614196421</v>
      </c>
    </row>
    <row r="10" spans="1:21" x14ac:dyDescent="0.25">
      <c r="A10" s="25" t="s">
        <v>266</v>
      </c>
      <c r="B10" s="34">
        <v>0.70866132675295235</v>
      </c>
      <c r="C10" s="34">
        <v>0.68489829704423544</v>
      </c>
      <c r="D10" s="34">
        <v>0.69510666226720963</v>
      </c>
      <c r="E10" s="34">
        <v>0.61778168618821283</v>
      </c>
      <c r="F10" s="34">
        <v>0.75770147368615148</v>
      </c>
      <c r="G10" s="34">
        <v>0.78327350812482255</v>
      </c>
      <c r="H10" s="34">
        <v>0.81507157315516177</v>
      </c>
      <c r="I10" s="34">
        <v>0.74641388804510889</v>
      </c>
      <c r="J10" s="34">
        <v>1.2936969008718913</v>
      </c>
      <c r="K10" s="34">
        <v>1.2752694909974798</v>
      </c>
      <c r="L10" s="34">
        <v>0.96593511173500346</v>
      </c>
      <c r="M10" s="34">
        <v>0.76121547222615182</v>
      </c>
      <c r="N10" s="34">
        <v>0.37802731300295994</v>
      </c>
      <c r="O10" s="34">
        <v>0.34881573356401241</v>
      </c>
      <c r="P10" s="34">
        <v>0.36044759418720618</v>
      </c>
      <c r="Q10" s="34">
        <v>0.44555256709056013</v>
      </c>
      <c r="R10" s="34">
        <v>0.50948063041866354</v>
      </c>
      <c r="S10" s="34">
        <v>0.5206892345178572</v>
      </c>
      <c r="T10" s="34">
        <v>0.43388240152332008</v>
      </c>
      <c r="U10" s="34">
        <v>0.42056825928151387</v>
      </c>
    </row>
    <row r="11" spans="1:21" s="7" customFormat="1" x14ac:dyDescent="0.25">
      <c r="A11" s="27" t="s">
        <v>42</v>
      </c>
      <c r="B11" s="86">
        <v>100</v>
      </c>
      <c r="C11" s="86">
        <v>100</v>
      </c>
      <c r="D11" s="86">
        <v>100</v>
      </c>
      <c r="E11" s="86">
        <v>100</v>
      </c>
      <c r="F11" s="86">
        <v>100</v>
      </c>
      <c r="G11" s="86">
        <v>100</v>
      </c>
      <c r="H11" s="86">
        <v>100</v>
      </c>
      <c r="I11" s="86">
        <v>100</v>
      </c>
      <c r="J11" s="86">
        <v>100</v>
      </c>
      <c r="K11" s="86">
        <v>100</v>
      </c>
      <c r="L11" s="86">
        <v>100</v>
      </c>
      <c r="M11" s="86">
        <v>100</v>
      </c>
      <c r="N11" s="86">
        <v>100</v>
      </c>
      <c r="O11" s="86">
        <v>100</v>
      </c>
      <c r="P11" s="86">
        <v>100</v>
      </c>
      <c r="Q11" s="86">
        <v>100</v>
      </c>
      <c r="R11" s="86">
        <v>100</v>
      </c>
      <c r="S11" s="86">
        <v>100</v>
      </c>
      <c r="T11" s="86">
        <v>100</v>
      </c>
      <c r="U11" s="86">
        <v>100</v>
      </c>
    </row>
    <row r="12" spans="1:21" x14ac:dyDescent="0.25">
      <c r="A12" s="3" t="s">
        <v>286</v>
      </c>
    </row>
  </sheetData>
  <pageMargins left="0.7" right="0.7" top="0.75" bottom="0.75" header="0.3" footer="0.3"/>
  <pageSetup paperSize="9" orientation="portrait" r:id="rId1"/>
  <ignoredErrors>
    <ignoredError sqref="B2:U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Normal="100" workbookViewId="0"/>
  </sheetViews>
  <sheetFormatPr defaultColWidth="8.7109375" defaultRowHeight="15" x14ac:dyDescent="0.25"/>
  <cols>
    <col min="1" max="1" width="8" style="3" bestFit="1" customWidth="1"/>
    <col min="2" max="2" width="24.7109375" style="3" bestFit="1" customWidth="1"/>
    <col min="3" max="22" width="5.5703125" style="3" bestFit="1" customWidth="1"/>
    <col min="23" max="16384" width="8.7109375" style="3"/>
  </cols>
  <sheetData>
    <row r="1" spans="1:22" x14ac:dyDescent="0.25">
      <c r="A1" s="16" t="s">
        <v>261</v>
      </c>
    </row>
    <row r="2" spans="1:22" x14ac:dyDescent="0.25">
      <c r="A2" s="9" t="s">
        <v>192</v>
      </c>
      <c r="B2" s="9" t="s">
        <v>220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9">
        <v>2012</v>
      </c>
      <c r="Q2" s="9">
        <v>2013</v>
      </c>
      <c r="R2" s="9">
        <v>2014</v>
      </c>
      <c r="S2" s="9">
        <v>2015</v>
      </c>
      <c r="T2" s="9">
        <v>2016</v>
      </c>
      <c r="U2" s="9">
        <v>2017</v>
      </c>
      <c r="V2" s="9">
        <v>2018</v>
      </c>
    </row>
    <row r="3" spans="1:22" x14ac:dyDescent="0.25">
      <c r="A3" s="96" t="s">
        <v>65</v>
      </c>
      <c r="B3" s="31" t="s">
        <v>265</v>
      </c>
      <c r="C3" s="87">
        <v>7.407595049979208</v>
      </c>
      <c r="D3" s="87">
        <v>7.9319315993912145</v>
      </c>
      <c r="E3" s="87">
        <v>8.1114741873507921</v>
      </c>
      <c r="F3" s="87">
        <v>8.3248769679631955</v>
      </c>
      <c r="G3" s="87">
        <v>8.278809101384951</v>
      </c>
      <c r="H3" s="87">
        <v>7.9604255333048073</v>
      </c>
      <c r="I3" s="87">
        <v>7.8005397991239329</v>
      </c>
      <c r="J3" s="87">
        <v>7.7021815689530992</v>
      </c>
      <c r="K3" s="87">
        <v>7.9657962206129262</v>
      </c>
      <c r="L3" s="87">
        <v>8.2192518085852289</v>
      </c>
      <c r="M3" s="87">
        <v>8.9996090470361274</v>
      </c>
      <c r="N3" s="87">
        <v>9.5573453399471138</v>
      </c>
      <c r="O3" s="87">
        <v>9.7720390870335621</v>
      </c>
      <c r="P3" s="87">
        <v>10.322024333663395</v>
      </c>
      <c r="Q3" s="87">
        <v>10.973303023057262</v>
      </c>
      <c r="R3" s="87">
        <v>11.045232486507617</v>
      </c>
      <c r="S3" s="87">
        <v>10.874410372527116</v>
      </c>
      <c r="T3" s="87">
        <v>10.706182230470802</v>
      </c>
      <c r="U3" s="87">
        <v>10.487639064945366</v>
      </c>
      <c r="V3" s="87">
        <v>10.218068949834395</v>
      </c>
    </row>
    <row r="4" spans="1:22" x14ac:dyDescent="0.25">
      <c r="A4" s="97"/>
      <c r="B4" s="32" t="s">
        <v>263</v>
      </c>
      <c r="C4" s="88">
        <v>14.398696698056101</v>
      </c>
      <c r="D4" s="88">
        <v>13.293072866304007</v>
      </c>
      <c r="E4" s="88">
        <v>12.947947468449481</v>
      </c>
      <c r="F4" s="88">
        <v>12.823124722878982</v>
      </c>
      <c r="G4" s="88">
        <v>12.604279415394004</v>
      </c>
      <c r="H4" s="88">
        <v>12.944404341563315</v>
      </c>
      <c r="I4" s="88">
        <v>12.902218056857231</v>
      </c>
      <c r="J4" s="88">
        <v>13.031473746080685</v>
      </c>
      <c r="K4" s="88">
        <v>13.438836085132309</v>
      </c>
      <c r="L4" s="88">
        <v>14.046940243058307</v>
      </c>
      <c r="M4" s="88">
        <v>16.767894287457956</v>
      </c>
      <c r="N4" s="88">
        <v>17.965403032552818</v>
      </c>
      <c r="O4" s="88">
        <v>18.233925720601395</v>
      </c>
      <c r="P4" s="88">
        <v>19.7041111986434</v>
      </c>
      <c r="Q4" s="88">
        <v>25.619326728743474</v>
      </c>
      <c r="R4" s="88">
        <v>27.036137279501602</v>
      </c>
      <c r="S4" s="88">
        <v>27.974767904599844</v>
      </c>
      <c r="T4" s="88">
        <v>28.780158869864486</v>
      </c>
      <c r="U4" s="88">
        <v>29.736210351884768</v>
      </c>
      <c r="V4" s="88">
        <v>30.053291633257878</v>
      </c>
    </row>
    <row r="5" spans="1:22" x14ac:dyDescent="0.25">
      <c r="A5" s="97"/>
      <c r="B5" s="32" t="s">
        <v>264</v>
      </c>
      <c r="C5" s="88">
        <v>36.569239231704557</v>
      </c>
      <c r="D5" s="88">
        <v>37.008122621728916</v>
      </c>
      <c r="E5" s="88">
        <v>37.069918644453999</v>
      </c>
      <c r="F5" s="88">
        <v>36.713638813876798</v>
      </c>
      <c r="G5" s="88">
        <v>36.613013656482117</v>
      </c>
      <c r="H5" s="88">
        <v>37.446996149034646</v>
      </c>
      <c r="I5" s="88">
        <v>37.761402351464739</v>
      </c>
      <c r="J5" s="88">
        <v>37.713483698369103</v>
      </c>
      <c r="K5" s="88">
        <v>35.886988275994618</v>
      </c>
      <c r="L5" s="88">
        <v>33.669136917264794</v>
      </c>
      <c r="M5" s="88">
        <v>31.443869764951103</v>
      </c>
      <c r="N5" s="88">
        <v>30.137032617623067</v>
      </c>
      <c r="O5" s="88">
        <v>29.112191014192735</v>
      </c>
      <c r="P5" s="88">
        <v>28.620832387539558</v>
      </c>
      <c r="Q5" s="88">
        <v>23.128582778682386</v>
      </c>
      <c r="R5" s="88">
        <v>23.191140564336717</v>
      </c>
      <c r="S5" s="88">
        <v>23.175466580720581</v>
      </c>
      <c r="T5" s="88">
        <v>23.291303461954811</v>
      </c>
      <c r="U5" s="88">
        <v>23.001182627415712</v>
      </c>
      <c r="V5" s="88">
        <v>22.629231103176679</v>
      </c>
    </row>
    <row r="6" spans="1:22" x14ac:dyDescent="0.25">
      <c r="A6" s="97"/>
      <c r="B6" s="32" t="s">
        <v>184</v>
      </c>
      <c r="C6" s="88">
        <v>13.449578637638899</v>
      </c>
      <c r="D6" s="88">
        <v>14.450198764633804</v>
      </c>
      <c r="E6" s="88">
        <v>15.075180085239484</v>
      </c>
      <c r="F6" s="88">
        <v>16.179601566226591</v>
      </c>
      <c r="G6" s="88">
        <v>16.86406802914091</v>
      </c>
      <c r="H6" s="88">
        <v>18.109532037484037</v>
      </c>
      <c r="I6" s="88">
        <v>19.085103501722237</v>
      </c>
      <c r="J6" s="88">
        <v>20.398705100878999</v>
      </c>
      <c r="K6" s="88">
        <v>21.630264107427138</v>
      </c>
      <c r="L6" s="88">
        <v>23.507945216948002</v>
      </c>
      <c r="M6" s="88">
        <v>23.61391507704052</v>
      </c>
      <c r="N6" s="88">
        <v>24.887473215455511</v>
      </c>
      <c r="O6" s="88">
        <v>25.558498973702214</v>
      </c>
      <c r="P6" s="88">
        <v>25.947896191549063</v>
      </c>
      <c r="Q6" s="88">
        <v>25.3478297121098</v>
      </c>
      <c r="R6" s="88">
        <v>25.188238448329852</v>
      </c>
      <c r="S6" s="88">
        <v>24.477836562229427</v>
      </c>
      <c r="T6" s="88">
        <v>23.703308934108229</v>
      </c>
      <c r="U6" s="88">
        <v>23.279772822230562</v>
      </c>
      <c r="V6" s="88">
        <v>23.362526339415581</v>
      </c>
    </row>
    <row r="7" spans="1:22" x14ac:dyDescent="0.25">
      <c r="A7" s="97"/>
      <c r="B7" s="32" t="s">
        <v>69</v>
      </c>
      <c r="C7" s="88">
        <v>1.5547113101974428</v>
      </c>
      <c r="D7" s="88">
        <v>1.928718935404625</v>
      </c>
      <c r="E7" s="88">
        <v>2.3284205838334984</v>
      </c>
      <c r="F7" s="88">
        <v>2.7552454241906772</v>
      </c>
      <c r="G7" s="88">
        <v>3.1531102616968809</v>
      </c>
      <c r="H7" s="88">
        <v>3.6577964900361581</v>
      </c>
      <c r="I7" s="88">
        <v>4.2016778554984828</v>
      </c>
      <c r="J7" s="88">
        <v>4.8462499032590713</v>
      </c>
      <c r="K7" s="88">
        <v>5.6628432798204233</v>
      </c>
      <c r="L7" s="88">
        <v>6.5316874298280894</v>
      </c>
      <c r="M7" s="88">
        <v>7.0734001727599072</v>
      </c>
      <c r="N7" s="88">
        <v>7.8395420881871889</v>
      </c>
      <c r="O7" s="88">
        <v>8.5251837687058121</v>
      </c>
      <c r="P7" s="88">
        <v>9.1628266853693727</v>
      </c>
      <c r="Q7" s="88">
        <v>9.7330991384448726</v>
      </c>
      <c r="R7" s="88">
        <v>10.209731434882833</v>
      </c>
      <c r="S7" s="88">
        <v>10.653854873115719</v>
      </c>
      <c r="T7" s="88">
        <v>11.129761279386143</v>
      </c>
      <c r="U7" s="88">
        <v>11.569636926301776</v>
      </c>
      <c r="V7" s="88">
        <v>12.225106575883359</v>
      </c>
    </row>
    <row r="8" spans="1:22" x14ac:dyDescent="0.25">
      <c r="A8" s="97"/>
      <c r="B8" s="32" t="s">
        <v>183</v>
      </c>
      <c r="C8" s="88">
        <v>12.350443996441712</v>
      </c>
      <c r="D8" s="88">
        <v>11.375032050838398</v>
      </c>
      <c r="E8" s="88">
        <v>11.27384090355924</v>
      </c>
      <c r="F8" s="88">
        <v>10.076411071138178</v>
      </c>
      <c r="G8" s="88">
        <v>9.8221347329883422</v>
      </c>
      <c r="H8" s="88">
        <v>8.394255235059136</v>
      </c>
      <c r="I8" s="88">
        <v>8.1761600787307618</v>
      </c>
      <c r="J8" s="88">
        <v>6.8963906395220338</v>
      </c>
      <c r="K8" s="88">
        <v>6.8472833162290261</v>
      </c>
      <c r="L8" s="88">
        <v>6.0517152967664485</v>
      </c>
      <c r="M8" s="88">
        <v>5.5779516770742763</v>
      </c>
      <c r="N8" s="88">
        <v>3.8412664422940104</v>
      </c>
      <c r="O8" s="88">
        <v>4.0814722548727218</v>
      </c>
      <c r="P8" s="88">
        <v>1.9672276307180701</v>
      </c>
      <c r="Q8" s="88">
        <v>1.6147870781201656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</row>
    <row r="9" spans="1:22" x14ac:dyDescent="0.25">
      <c r="A9" s="97"/>
      <c r="B9" s="32" t="s">
        <v>218</v>
      </c>
      <c r="C9" s="88">
        <v>13.782839155906707</v>
      </c>
      <c r="D9" s="88">
        <v>13.63754110581819</v>
      </c>
      <c r="E9" s="88">
        <v>12.850201705825389</v>
      </c>
      <c r="F9" s="88">
        <v>12.80438067734517</v>
      </c>
      <c r="G9" s="88">
        <v>12.294137422440212</v>
      </c>
      <c r="H9" s="88">
        <v>11.100579114637261</v>
      </c>
      <c r="I9" s="88">
        <v>9.6953339420486895</v>
      </c>
      <c r="J9" s="88">
        <v>9.0573215278024719</v>
      </c>
      <c r="K9" s="88">
        <v>8.0181607853234169</v>
      </c>
      <c r="L9" s="88">
        <v>7.4045475135784047</v>
      </c>
      <c r="M9" s="88">
        <v>6.0500149188790404</v>
      </c>
      <c r="N9" s="88">
        <v>5.360219545215692</v>
      </c>
      <c r="O9" s="88">
        <v>4.4217469868949664</v>
      </c>
      <c r="P9" s="88">
        <v>3.9945409837332844</v>
      </c>
      <c r="Q9" s="88">
        <v>3.2979307655044434</v>
      </c>
      <c r="R9" s="88">
        <v>2.9742936922297103</v>
      </c>
      <c r="S9" s="88">
        <v>2.4392209133046179</v>
      </c>
      <c r="T9" s="88">
        <v>1.9753392721259759</v>
      </c>
      <c r="U9" s="88">
        <v>1.5656712295784323</v>
      </c>
      <c r="V9" s="88">
        <v>1.1650623064689754</v>
      </c>
    </row>
    <row r="10" spans="1:22" x14ac:dyDescent="0.25">
      <c r="A10" s="97"/>
      <c r="B10" s="32" t="s">
        <v>266</v>
      </c>
      <c r="C10" s="88">
        <v>0.4868959200753768</v>
      </c>
      <c r="D10" s="88">
        <v>0.37538205588084272</v>
      </c>
      <c r="E10" s="88">
        <v>0.34301642128812088</v>
      </c>
      <c r="F10" s="88">
        <v>0.32272075638040848</v>
      </c>
      <c r="G10" s="88">
        <v>0.37044738047258435</v>
      </c>
      <c r="H10" s="88">
        <v>0.38601109888063967</v>
      </c>
      <c r="I10" s="88">
        <v>0.37756441455392825</v>
      </c>
      <c r="J10" s="88">
        <v>0.35419381513453441</v>
      </c>
      <c r="K10" s="88">
        <v>0.54982792946014458</v>
      </c>
      <c r="L10" s="88">
        <v>0.56877557397072476</v>
      </c>
      <c r="M10" s="88">
        <v>0.4733450548010662</v>
      </c>
      <c r="N10" s="88">
        <v>0.41171771872459778</v>
      </c>
      <c r="O10" s="88">
        <v>0.29494219399659655</v>
      </c>
      <c r="P10" s="88">
        <v>0.28054058878385796</v>
      </c>
      <c r="Q10" s="88">
        <v>0.28514077533759691</v>
      </c>
      <c r="R10" s="88">
        <v>0.35522609421166346</v>
      </c>
      <c r="S10" s="88">
        <v>0.40444279350269446</v>
      </c>
      <c r="T10" s="88">
        <v>0.41394595208955037</v>
      </c>
      <c r="U10" s="88">
        <v>0.35988697764338473</v>
      </c>
      <c r="V10" s="88">
        <v>0.34671309196313738</v>
      </c>
    </row>
    <row r="11" spans="1:22" s="7" customFormat="1" x14ac:dyDescent="0.25">
      <c r="A11" s="98"/>
      <c r="B11" s="30" t="s">
        <v>42</v>
      </c>
      <c r="C11" s="86">
        <v>100</v>
      </c>
      <c r="D11" s="86">
        <v>100</v>
      </c>
      <c r="E11" s="86">
        <v>100</v>
      </c>
      <c r="F11" s="86">
        <v>100</v>
      </c>
      <c r="G11" s="86">
        <v>100</v>
      </c>
      <c r="H11" s="86">
        <v>100</v>
      </c>
      <c r="I11" s="86">
        <v>100</v>
      </c>
      <c r="J11" s="86">
        <v>100</v>
      </c>
      <c r="K11" s="86">
        <v>100</v>
      </c>
      <c r="L11" s="86">
        <v>100</v>
      </c>
      <c r="M11" s="86">
        <v>100</v>
      </c>
      <c r="N11" s="86">
        <v>100</v>
      </c>
      <c r="O11" s="86">
        <v>100</v>
      </c>
      <c r="P11" s="86">
        <v>100</v>
      </c>
      <c r="Q11" s="86">
        <v>100</v>
      </c>
      <c r="R11" s="86">
        <v>100</v>
      </c>
      <c r="S11" s="86">
        <v>100</v>
      </c>
      <c r="T11" s="86">
        <v>100</v>
      </c>
      <c r="U11" s="86">
        <v>100</v>
      </c>
      <c r="V11" s="86">
        <v>100</v>
      </c>
    </row>
    <row r="12" spans="1:22" x14ac:dyDescent="0.25">
      <c r="A12" s="97" t="s">
        <v>64</v>
      </c>
      <c r="B12" s="32" t="s">
        <v>265</v>
      </c>
      <c r="C12" s="88">
        <v>9.3665954563204927</v>
      </c>
      <c r="D12" s="88">
        <v>10.200899968518067</v>
      </c>
      <c r="E12" s="88">
        <v>10.206120675012739</v>
      </c>
      <c r="F12" s="88">
        <v>10.471200313103434</v>
      </c>
      <c r="G12" s="88">
        <v>10.264861594455283</v>
      </c>
      <c r="H12" s="88">
        <v>9.8971504485131376</v>
      </c>
      <c r="I12" s="88">
        <v>9.7930997514640534</v>
      </c>
      <c r="J12" s="88">
        <v>9.7720286747452008</v>
      </c>
      <c r="K12" s="88">
        <v>10.178410855881632</v>
      </c>
      <c r="L12" s="88">
        <v>10.395884993988579</v>
      </c>
      <c r="M12" s="88">
        <v>10.597426980348013</v>
      </c>
      <c r="N12" s="88">
        <v>11.176342946534454</v>
      </c>
      <c r="O12" s="88">
        <v>11.501791906749601</v>
      </c>
      <c r="P12" s="88">
        <v>11.902598510488872</v>
      </c>
      <c r="Q12" s="88">
        <v>12.284368577086239</v>
      </c>
      <c r="R12" s="88">
        <v>12.21657782574901</v>
      </c>
      <c r="S12" s="88">
        <v>11.854219080597716</v>
      </c>
      <c r="T12" s="88">
        <v>11.558813812573677</v>
      </c>
      <c r="U12" s="88">
        <v>11.190291522577109</v>
      </c>
      <c r="V12" s="88">
        <v>10.829167438128742</v>
      </c>
    </row>
    <row r="13" spans="1:22" x14ac:dyDescent="0.25">
      <c r="A13" s="97"/>
      <c r="B13" s="32" t="s">
        <v>263</v>
      </c>
      <c r="C13" s="88">
        <v>45.636643465876467</v>
      </c>
      <c r="D13" s="88">
        <v>42.647649317671544</v>
      </c>
      <c r="E13" s="88">
        <v>42.54144348961858</v>
      </c>
      <c r="F13" s="88">
        <v>40.074093744130465</v>
      </c>
      <c r="G13" s="88">
        <v>38.14852674808558</v>
      </c>
      <c r="H13" s="88">
        <v>36.793648478445547</v>
      </c>
      <c r="I13" s="88">
        <v>35.954111048458842</v>
      </c>
      <c r="J13" s="88">
        <v>35.660529404739748</v>
      </c>
      <c r="K13" s="88">
        <v>33.310739620516458</v>
      </c>
      <c r="L13" s="88">
        <v>32.490795010519989</v>
      </c>
      <c r="M13" s="88">
        <v>38.616041625155859</v>
      </c>
      <c r="N13" s="88">
        <v>38.124088512098503</v>
      </c>
      <c r="O13" s="88">
        <v>37.017505824587545</v>
      </c>
      <c r="P13" s="88">
        <v>38.169615401402218</v>
      </c>
      <c r="Q13" s="88">
        <v>40.668527863468817</v>
      </c>
      <c r="R13" s="88">
        <v>41.586666863135868</v>
      </c>
      <c r="S13" s="88">
        <v>42.6385608717274</v>
      </c>
      <c r="T13" s="88">
        <v>43.268191135505276</v>
      </c>
      <c r="U13" s="88">
        <v>43.389861149178614</v>
      </c>
      <c r="V13" s="88">
        <v>42.580592071427105</v>
      </c>
    </row>
    <row r="14" spans="1:22" x14ac:dyDescent="0.25">
      <c r="A14" s="97"/>
      <c r="B14" s="32" t="s">
        <v>264</v>
      </c>
      <c r="C14" s="88">
        <v>4.2867709553671922</v>
      </c>
      <c r="D14" s="88">
        <v>4.6229425992010755</v>
      </c>
      <c r="E14" s="88">
        <v>4.7990975124369069</v>
      </c>
      <c r="F14" s="88">
        <v>4.9145396019404268</v>
      </c>
      <c r="G14" s="88">
        <v>5.0414409618493963</v>
      </c>
      <c r="H14" s="88">
        <v>5.3508178884896411</v>
      </c>
      <c r="I14" s="88">
        <v>5.3137830758462439</v>
      </c>
      <c r="J14" s="88">
        <v>5.0437942932394009</v>
      </c>
      <c r="K14" s="88">
        <v>4.2613558952560009</v>
      </c>
      <c r="L14" s="88">
        <v>3.5439209498046291</v>
      </c>
      <c r="M14" s="88">
        <v>2.9765560647548073</v>
      </c>
      <c r="N14" s="88">
        <v>2.7161204047132443</v>
      </c>
      <c r="O14" s="88">
        <v>2.6202246779300808</v>
      </c>
      <c r="P14" s="88">
        <v>2.5144923798451768</v>
      </c>
      <c r="Q14" s="88">
        <v>2.0777832469743029</v>
      </c>
      <c r="R14" s="88">
        <v>2.1125658018337945</v>
      </c>
      <c r="S14" s="88">
        <v>2.1621606742748298</v>
      </c>
      <c r="T14" s="88">
        <v>2.2304836202818676</v>
      </c>
      <c r="U14" s="88">
        <v>2.2241790539949498</v>
      </c>
      <c r="V14" s="88">
        <v>2.16143101071818</v>
      </c>
    </row>
    <row r="15" spans="1:22" x14ac:dyDescent="0.25">
      <c r="A15" s="97"/>
      <c r="B15" s="32" t="s">
        <v>184</v>
      </c>
      <c r="C15" s="88">
        <v>33.604024533112806</v>
      </c>
      <c r="D15" s="88">
        <v>35.249583854104813</v>
      </c>
      <c r="E15" s="88">
        <v>35.11054473517131</v>
      </c>
      <c r="F15" s="88">
        <v>36.798258315884723</v>
      </c>
      <c r="G15" s="88">
        <v>38.002036888638443</v>
      </c>
      <c r="H15" s="88">
        <v>39.945756618303598</v>
      </c>
      <c r="I15" s="88">
        <v>41.561271687621961</v>
      </c>
      <c r="J15" s="88">
        <v>42.848366630480747</v>
      </c>
      <c r="K15" s="88">
        <v>44.802310689664573</v>
      </c>
      <c r="L15" s="88">
        <v>46.386454576194765</v>
      </c>
      <c r="M15" s="88">
        <v>41.565893829559528</v>
      </c>
      <c r="N15" s="88">
        <v>41.877728155829736</v>
      </c>
      <c r="O15" s="88">
        <v>43.091565875092755</v>
      </c>
      <c r="P15" s="88">
        <v>41.480047930992072</v>
      </c>
      <c r="Q15" s="88">
        <v>38.934082822005209</v>
      </c>
      <c r="R15" s="88">
        <v>37.745018584758654</v>
      </c>
      <c r="S15" s="88">
        <v>36.709019875546161</v>
      </c>
      <c r="T15" s="88">
        <v>35.987137998092848</v>
      </c>
      <c r="U15" s="88">
        <v>36.060100653724362</v>
      </c>
      <c r="V15" s="88">
        <v>36.928655187310994</v>
      </c>
    </row>
    <row r="16" spans="1:22" x14ac:dyDescent="0.25">
      <c r="A16" s="97"/>
      <c r="B16" s="32" t="s">
        <v>69</v>
      </c>
      <c r="C16" s="88">
        <v>1.5466887189029013</v>
      </c>
      <c r="D16" s="88">
        <v>1.7893802206751459</v>
      </c>
      <c r="E16" s="88">
        <v>2.0026213557841044</v>
      </c>
      <c r="F16" s="88">
        <v>2.3155220287326066</v>
      </c>
      <c r="G16" s="88">
        <v>2.580845506999327</v>
      </c>
      <c r="H16" s="88">
        <v>2.9468229580382501</v>
      </c>
      <c r="I16" s="88">
        <v>3.2871481865947274</v>
      </c>
      <c r="J16" s="88">
        <v>3.6170503486436729</v>
      </c>
      <c r="K16" s="88">
        <v>4.0340563321434733</v>
      </c>
      <c r="L16" s="88">
        <v>4.397848098887887</v>
      </c>
      <c r="M16" s="88">
        <v>4.3412260358530137</v>
      </c>
      <c r="N16" s="88">
        <v>4.6819569550627005</v>
      </c>
      <c r="O16" s="88">
        <v>5.1517955200804506</v>
      </c>
      <c r="P16" s="88">
        <v>5.4070166528455061</v>
      </c>
      <c r="Q16" s="88">
        <v>5.5184923554409941</v>
      </c>
      <c r="R16" s="88">
        <v>5.7348439359166576</v>
      </c>
      <c r="S16" s="88">
        <v>5.9588102198219621</v>
      </c>
      <c r="T16" s="88">
        <v>6.2714460554274947</v>
      </c>
      <c r="U16" s="88">
        <v>6.587298347513884</v>
      </c>
      <c r="V16" s="88">
        <v>6.9690798000370302</v>
      </c>
    </row>
    <row r="17" spans="1:22" x14ac:dyDescent="0.25">
      <c r="A17" s="97"/>
      <c r="B17" s="32" t="s">
        <v>183</v>
      </c>
      <c r="C17" s="88">
        <v>3.3078354351870998E-3</v>
      </c>
      <c r="D17" s="88">
        <v>3.9588057979538628E-3</v>
      </c>
      <c r="E17" s="88">
        <v>3.5423726812218825E-3</v>
      </c>
      <c r="F17" s="88">
        <v>3.0533136317500201E-3</v>
      </c>
      <c r="G17" s="88">
        <v>2.73724608503019E-3</v>
      </c>
      <c r="H17" s="88">
        <v>1.5768424911746096E-3</v>
      </c>
      <c r="I17" s="88">
        <v>1.4431784562320053E-3</v>
      </c>
      <c r="J17" s="88">
        <v>1.1834841558368901E-3</v>
      </c>
      <c r="K17" s="88">
        <v>7.947537171766716E-4</v>
      </c>
      <c r="L17" s="88">
        <v>4.6964232040877665E-4</v>
      </c>
      <c r="M17" s="88">
        <v>3.0812146559002179E-4</v>
      </c>
      <c r="N17" s="88">
        <v>3.0277798804026945E-4</v>
      </c>
      <c r="O17" s="88">
        <v>4.0713587040050973E-4</v>
      </c>
      <c r="P17" s="88">
        <v>9.9194933916335026E-5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</row>
    <row r="18" spans="1:22" x14ac:dyDescent="0.25">
      <c r="A18" s="97"/>
      <c r="B18" s="32" t="s">
        <v>218</v>
      </c>
      <c r="C18" s="88">
        <v>4.5376151425355475</v>
      </c>
      <c r="D18" s="88">
        <v>4.3580796398617814</v>
      </c>
      <c r="E18" s="88">
        <v>4.1474825992295798</v>
      </c>
      <c r="F18" s="88">
        <v>4.3831705053604164</v>
      </c>
      <c r="G18" s="88">
        <v>4.6375555826133903</v>
      </c>
      <c r="H18" s="88">
        <v>3.6816315589256181</v>
      </c>
      <c r="I18" s="88">
        <v>2.6013291673581898</v>
      </c>
      <c r="J18" s="88">
        <v>1.7054006685609586</v>
      </c>
      <c r="K18" s="88">
        <v>0.95415860559324961</v>
      </c>
      <c r="L18" s="88">
        <v>0.39966561466786893</v>
      </c>
      <c r="M18" s="88">
        <v>0.22616115574307602</v>
      </c>
      <c r="N18" s="88">
        <v>0.16148159362147704</v>
      </c>
      <c r="O18" s="88">
        <v>0.11817118638374795</v>
      </c>
      <c r="P18" s="88">
        <v>8.0943066075729375E-2</v>
      </c>
      <c r="Q18" s="88">
        <v>5.3637788056527282E-2</v>
      </c>
      <c r="R18" s="88">
        <v>3.6837975532216655E-2</v>
      </c>
      <c r="S18" s="88">
        <v>2.6608385127931278E-2</v>
      </c>
      <c r="T18" s="88">
        <v>1.8677308665520372E-2</v>
      </c>
      <c r="U18" s="88">
        <v>1.2829559304637885E-2</v>
      </c>
      <c r="V18" s="88">
        <v>7.6117591392540476E-3</v>
      </c>
    </row>
    <row r="19" spans="1:22" x14ac:dyDescent="0.25">
      <c r="A19" s="97"/>
      <c r="B19" s="32" t="s">
        <v>266</v>
      </c>
      <c r="C19" s="88">
        <v>1.0183538924494062</v>
      </c>
      <c r="D19" s="88">
        <v>1.1275055941696217</v>
      </c>
      <c r="E19" s="88">
        <v>1.1891472600655613</v>
      </c>
      <c r="F19" s="88">
        <v>1.0401621772161738</v>
      </c>
      <c r="G19" s="88">
        <v>1.3219954712735462</v>
      </c>
      <c r="H19" s="88">
        <v>1.3825952067930374</v>
      </c>
      <c r="I19" s="88">
        <v>1.4878139041997525</v>
      </c>
      <c r="J19" s="88">
        <v>1.3516464954344409</v>
      </c>
      <c r="K19" s="88">
        <v>2.4581732472274447</v>
      </c>
      <c r="L19" s="88">
        <v>2.3849611136158702</v>
      </c>
      <c r="M19" s="88">
        <v>1.676386187120112</v>
      </c>
      <c r="N19" s="88">
        <v>1.2619786541518432</v>
      </c>
      <c r="O19" s="88">
        <v>0.49853787330542421</v>
      </c>
      <c r="P19" s="88">
        <v>0.44518686341651159</v>
      </c>
      <c r="Q19" s="88">
        <v>0.463107346967915</v>
      </c>
      <c r="R19" s="88">
        <v>0.56748901307379751</v>
      </c>
      <c r="S19" s="88">
        <v>0.65062089290400249</v>
      </c>
      <c r="T19" s="88">
        <v>0.66525006945330856</v>
      </c>
      <c r="U19" s="88">
        <v>0.53543971370644028</v>
      </c>
      <c r="V19" s="88">
        <v>0.52346273323870063</v>
      </c>
    </row>
    <row r="20" spans="1:22" s="7" customFormat="1" x14ac:dyDescent="0.25">
      <c r="A20" s="98"/>
      <c r="B20" s="30" t="s">
        <v>42</v>
      </c>
      <c r="C20" s="86">
        <v>100</v>
      </c>
      <c r="D20" s="86">
        <v>100</v>
      </c>
      <c r="E20" s="86">
        <v>100</v>
      </c>
      <c r="F20" s="86">
        <v>100</v>
      </c>
      <c r="G20" s="86">
        <v>100</v>
      </c>
      <c r="H20" s="86">
        <v>100</v>
      </c>
      <c r="I20" s="86">
        <v>100</v>
      </c>
      <c r="J20" s="86">
        <v>100</v>
      </c>
      <c r="K20" s="86">
        <v>100</v>
      </c>
      <c r="L20" s="86">
        <v>100</v>
      </c>
      <c r="M20" s="86">
        <v>100</v>
      </c>
      <c r="N20" s="86">
        <v>100</v>
      </c>
      <c r="O20" s="86">
        <v>100</v>
      </c>
      <c r="P20" s="86">
        <v>100</v>
      </c>
      <c r="Q20" s="86">
        <v>100</v>
      </c>
      <c r="R20" s="86">
        <v>100</v>
      </c>
      <c r="S20" s="86">
        <v>100</v>
      </c>
      <c r="T20" s="86">
        <v>100</v>
      </c>
      <c r="U20" s="86">
        <v>100</v>
      </c>
      <c r="V20" s="86">
        <v>100</v>
      </c>
    </row>
    <row r="21" spans="1:22" x14ac:dyDescent="0.25">
      <c r="A21" s="3" t="s">
        <v>286</v>
      </c>
    </row>
  </sheetData>
  <mergeCells count="2">
    <mergeCell ref="A3:A11"/>
    <mergeCell ref="A12:A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IHW_PPR_ProjectCategoryLookup xmlns="46328916-495a-4a53-9913-989b0639066e">
      <Value>47</Value>
    </AIHW_PPR_ProjectCategoryLookup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B4A1F787F0C441AC878A307E051D262E00DC28D672E614AB478FF09F0AAB4C901A" ma:contentTypeVersion="1" ma:contentTypeDescription="AIHW Project Document" ma:contentTypeScope="" ma:versionID="088ed0690e519bf20aa49df12895c44c">
  <xsd:schema xmlns:xsd="http://www.w3.org/2001/XMLSchema" xmlns:xs="http://www.w3.org/2001/XMLSchema" xmlns:p="http://schemas.microsoft.com/office/2006/metadata/properties" xmlns:ns2="46328916-495a-4a53-9913-989b0639066e" targetNamespace="http://schemas.microsoft.com/office/2006/metadata/properties" ma:root="true" ma:fieldsID="87ab869a795f6020e54f243f773d9d14" ns2:_="">
    <xsd:import namespace="46328916-495a-4a53-9913-989b0639066e"/>
    <xsd:element name="properties">
      <xsd:complexType>
        <xsd:sequence>
          <xsd:element name="documentManagement">
            <xsd:complexType>
              <xsd:all>
                <xsd:element ref="ns2:AIHW_PPR_ProjectCategoryLook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28916-495a-4a53-9913-989b0639066e" elementFormDefault="qualified">
    <xsd:import namespace="http://schemas.microsoft.com/office/2006/documentManagement/types"/>
    <xsd:import namespace="http://schemas.microsoft.com/office/infopath/2007/PartnerControls"/>
    <xsd:element name="AIHW_PPR_ProjectCategoryLookup" ma:index="8" nillable="true" ma:displayName="Category" ma:description="" ma:list="{3abefecf-772e-47da-8c3b-edddb3121b0c}" ma:internalName="AIHW_PPR_ProjectCategoryLookup" ma:showField="Title" ma:web="{46328916-495a-4a53-9913-989b0639066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E41E8-D42F-4821-99C6-EFD921D9C4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115148-EF16-4819-9417-3F0EEE7C7D4F}">
  <ds:schemaRefs>
    <ds:schemaRef ds:uri="http://purl.org/dc/elements/1.1/"/>
    <ds:schemaRef ds:uri="http://schemas.openxmlformats.org/package/2006/metadata/core-properties"/>
    <ds:schemaRef ds:uri="http://www.w3.org/XML/1998/namespace"/>
    <ds:schemaRef ds:uri="46328916-495a-4a53-9913-989b0639066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A842CC-AA88-4D7C-A0B3-D91551136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328916-495a-4a53-9913-989b063906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Contents</vt:lpstr>
      <vt:lpstr>Figure 1.1</vt:lpstr>
      <vt:lpstr>Figure 1.2</vt:lpstr>
      <vt:lpstr>Figure 1.3</vt:lpstr>
      <vt:lpstr>Figure 1.4</vt:lpstr>
      <vt:lpstr>Figure 2.1</vt:lpstr>
      <vt:lpstr>Figure 3.1</vt:lpstr>
      <vt:lpstr>Figure 3.2</vt:lpstr>
      <vt:lpstr>Figure 3.3</vt:lpstr>
      <vt:lpstr>Figure 3.4</vt:lpstr>
      <vt:lpstr>Figure 3.5</vt:lpstr>
      <vt:lpstr>Figure 3.6</vt:lpstr>
      <vt:lpstr>Figure 4.1</vt:lpstr>
      <vt:lpstr>Figure 4.2</vt:lpstr>
      <vt:lpstr>Figure 4.3</vt:lpstr>
      <vt:lpstr>Figure 4.4</vt:lpstr>
      <vt:lpstr>Figure 4.5</vt:lpstr>
      <vt:lpstr>Figure 4.6</vt:lpstr>
      <vt:lpstr>Figure 4.7</vt:lpstr>
      <vt:lpstr>Figure 4.8</vt:lpstr>
      <vt:lpstr>Figure 4.9</vt:lpstr>
      <vt:lpstr>Figure 4.12</vt:lpstr>
      <vt:lpstr>Figure 4.13</vt:lpstr>
      <vt:lpstr>Figure 5.1</vt:lpstr>
      <vt:lpstr>Figure 5.2</vt:lpstr>
      <vt:lpstr>Figure 5.3</vt:lpstr>
      <vt:lpstr>Figure 7.1</vt:lpstr>
      <vt:lpstr>Figure 8.1</vt:lpstr>
      <vt:lpstr>Figure 8.2</vt:lpstr>
      <vt:lpstr>Figure 8.3</vt:lpstr>
      <vt:lpstr>Figure 8.4</vt:lpstr>
      <vt:lpstr>Figure 8.5</vt:lpstr>
      <vt:lpstr>Figure 8.6</vt:lpstr>
    </vt:vector>
  </TitlesOfParts>
  <Company>Australian Institute of Health and Welfare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AW19 template</dc:title>
  <dc:creator>Dinesh Indraharan</dc:creator>
  <cp:lastModifiedBy>Deluca, Dominic</cp:lastModifiedBy>
  <dcterms:created xsi:type="dcterms:W3CDTF">2017-09-29T21:03:41Z</dcterms:created>
  <dcterms:modified xsi:type="dcterms:W3CDTF">2019-09-10T03:54:52Z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0x010100B4A1F787F0C441AC878A307E051D262E00DC28D672E614AB478FF09F0AAB4C901A</vt:lpwstr>
  </property>
</Properties>
</file>