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A1.1" sheetId="1" r:id="rId1"/>
    <sheet name="TableA1.2" sheetId="2" r:id="rId2"/>
    <sheet name="TableA1.3" sheetId="3" r:id="rId3"/>
    <sheet name="TableA1.4" sheetId="4" r:id="rId4"/>
  </sheets>
  <definedNames/>
  <calcPr fullCalcOnLoad="1"/>
</workbook>
</file>

<file path=xl/sharedStrings.xml><?xml version="1.0" encoding="utf-8"?>
<sst xmlns="http://schemas.openxmlformats.org/spreadsheetml/2006/main" count="66" uniqueCount="43">
  <si>
    <t>Table A1.1: Trends in resident numbers at 30 June, 1999 to 2004</t>
  </si>
  <si>
    <t>All permanent residents</t>
  </si>
  <si>
    <t>All respite residents</t>
  </si>
  <si>
    <t>Permanent residents (85+)</t>
  </si>
  <si>
    <t>Respite residents (85+)</t>
  </si>
  <si>
    <t>Permanent residents   (85+) ( %)</t>
  </si>
  <si>
    <t>Respite residents (85+) (%)</t>
  </si>
  <si>
    <t xml:space="preserve">Table A1.2: Proportion of residents aged 80 years </t>
  </si>
  <si>
    <t>and over at admission, 1998–99 to 2003–04</t>
  </si>
  <si>
    <t>per cent</t>
  </si>
  <si>
    <t>Permanent</t>
  </si>
  <si>
    <t>Respite</t>
  </si>
  <si>
    <t>1998–99</t>
  </si>
  <si>
    <t>1999–00</t>
  </si>
  <si>
    <t>2000–01</t>
  </si>
  <si>
    <t>2001–02</t>
  </si>
  <si>
    <t>2002–03</t>
  </si>
  <si>
    <t>2003–04</t>
  </si>
  <si>
    <r>
      <t>Note:</t>
    </r>
    <r>
      <rPr>
        <sz val="7"/>
        <rFont val="Arial"/>
        <family val="2"/>
      </rPr>
      <t xml:space="preserve">    Transfers are excluded from admissions.</t>
    </r>
  </si>
  <si>
    <t>Table A1.3: Permanent aged care residents at 30 June from 1998 to 2004 by age group</t>
  </si>
  <si>
    <t>Age/year</t>
  </si>
  <si>
    <t>Numbers</t>
  </si>
  <si>
    <t>&lt;65</t>
  </si>
  <si>
    <t>65–69</t>
  </si>
  <si>
    <t>70–74</t>
  </si>
  <si>
    <t>75–79</t>
  </si>
  <si>
    <t>80–84</t>
  </si>
  <si>
    <t>85+</t>
  </si>
  <si>
    <t>Total</t>
  </si>
  <si>
    <t xml:space="preserve">Per cent </t>
  </si>
  <si>
    <t>Usage within age group per 1,000 population</t>
  </si>
  <si>
    <t>Table A1.4:  Trends in the number and size of residential aged services</t>
  </si>
  <si>
    <t>30 June 1998 to 30 June 2004</t>
  </si>
  <si>
    <t>Places</t>
  </si>
  <si>
    <t>Number</t>
  </si>
  <si>
    <t>1–20</t>
  </si>
  <si>
    <t>21–40</t>
  </si>
  <si>
    <t>41–60</t>
  </si>
  <si>
    <t>61–80</t>
  </si>
  <si>
    <t>81–100</t>
  </si>
  <si>
    <t>101–120</t>
  </si>
  <si>
    <t>121+</t>
  </si>
  <si>
    <t>Per cent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</si>
</sst>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10.28125" style="0" customWidth="1"/>
    <col min="2" max="3" width="10.421875" style="0" customWidth="1"/>
    <col min="4" max="4" width="10.140625" style="0" customWidth="1"/>
    <col min="5" max="5" width="10.28125" style="0" customWidth="1"/>
    <col min="6" max="6" width="10.57421875" style="0" customWidth="1"/>
    <col min="7" max="7" width="8.8515625" style="0" customWidth="1"/>
  </cols>
  <sheetData>
    <row r="1" spans="1:7" ht="15">
      <c r="A1" s="1" t="s">
        <v>0</v>
      </c>
      <c r="B1" s="2"/>
      <c r="C1" s="2"/>
      <c r="D1" s="3"/>
      <c r="E1" s="3"/>
      <c r="F1" s="3"/>
      <c r="G1" s="3"/>
    </row>
    <row r="2" spans="1:7" ht="33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2.75">
      <c r="A3" s="6">
        <v>1999</v>
      </c>
      <c r="B3" s="7">
        <v>132420</v>
      </c>
      <c r="C3" s="7">
        <v>2479</v>
      </c>
      <c r="D3" s="7">
        <v>64638</v>
      </c>
      <c r="E3" s="7">
        <v>903</v>
      </c>
      <c r="F3" s="8">
        <f aca="true" t="shared" si="0" ref="F3:G8">D3/B3*100</f>
        <v>48.81286814680561</v>
      </c>
      <c r="G3" s="8">
        <f t="shared" si="0"/>
        <v>36.425978217022994</v>
      </c>
    </row>
    <row r="4" spans="1:7" ht="12.75">
      <c r="A4" s="6">
        <v>2000</v>
      </c>
      <c r="B4" s="7">
        <v>133387</v>
      </c>
      <c r="C4" s="7">
        <v>2604</v>
      </c>
      <c r="D4" s="7">
        <v>66503</v>
      </c>
      <c r="E4" s="7">
        <v>1034</v>
      </c>
      <c r="F4" s="8">
        <f t="shared" si="0"/>
        <v>49.85718248405017</v>
      </c>
      <c r="G4" s="8">
        <f t="shared" si="0"/>
        <v>39.70814132104455</v>
      </c>
    </row>
    <row r="5" spans="1:7" ht="12.75">
      <c r="A5" s="6">
        <v>2001</v>
      </c>
      <c r="B5" s="7">
        <v>134004</v>
      </c>
      <c r="C5" s="7">
        <v>2604</v>
      </c>
      <c r="D5" s="7">
        <v>67402</v>
      </c>
      <c r="E5" s="7">
        <v>1008</v>
      </c>
      <c r="F5" s="8">
        <f t="shared" si="0"/>
        <v>50.29849855228202</v>
      </c>
      <c r="G5" s="8">
        <f t="shared" si="0"/>
        <v>38.70967741935484</v>
      </c>
    </row>
    <row r="6" spans="1:7" ht="12.75">
      <c r="A6" s="6">
        <v>2002</v>
      </c>
      <c r="B6" s="7">
        <v>136507</v>
      </c>
      <c r="C6" s="7">
        <v>2422</v>
      </c>
      <c r="D6" s="7">
        <v>69258</v>
      </c>
      <c r="E6" s="7">
        <v>1035</v>
      </c>
      <c r="F6" s="8">
        <f t="shared" si="0"/>
        <v>50.7358596995026</v>
      </c>
      <c r="G6" s="8">
        <f t="shared" si="0"/>
        <v>42.73327828241123</v>
      </c>
    </row>
    <row r="7" spans="1:7" ht="12.75">
      <c r="A7" s="9">
        <v>2003</v>
      </c>
      <c r="B7" s="10">
        <v>140297</v>
      </c>
      <c r="C7" s="10">
        <v>2549</v>
      </c>
      <c r="D7" s="10">
        <v>71397</v>
      </c>
      <c r="E7" s="10">
        <v>1024</v>
      </c>
      <c r="F7" s="11">
        <f t="shared" si="0"/>
        <v>50.88989785954083</v>
      </c>
      <c r="G7" s="11">
        <f t="shared" si="0"/>
        <v>40.17261671243625</v>
      </c>
    </row>
    <row r="8" spans="1:7" ht="12.75">
      <c r="A8" s="12">
        <v>2004</v>
      </c>
      <c r="B8" s="13">
        <v>144994</v>
      </c>
      <c r="C8" s="13">
        <v>2646</v>
      </c>
      <c r="D8" s="13">
        <v>74229</v>
      </c>
      <c r="E8" s="13">
        <v>1097</v>
      </c>
      <c r="F8" s="14">
        <f t="shared" si="0"/>
        <v>51.1945321875388</v>
      </c>
      <c r="G8" s="14">
        <f t="shared" si="0"/>
        <v>41.45880574452003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33" sqref="A33"/>
    </sheetView>
  </sheetViews>
  <sheetFormatPr defaultColWidth="9.140625" defaultRowHeight="12.75"/>
  <cols>
    <col min="2" max="2" width="13.8515625" style="0" customWidth="1"/>
    <col min="3" max="3" width="10.00390625" style="0" customWidth="1"/>
  </cols>
  <sheetData>
    <row r="1" spans="1:4" ht="15">
      <c r="A1" s="15" t="s">
        <v>7</v>
      </c>
      <c r="B1" s="15"/>
      <c r="C1" s="15"/>
      <c r="D1" s="15"/>
    </row>
    <row r="2" spans="1:4" ht="15">
      <c r="A2" s="1" t="s">
        <v>8</v>
      </c>
      <c r="B2" s="1"/>
      <c r="C2" s="1"/>
      <c r="D2" s="1"/>
    </row>
    <row r="3" spans="1:4" ht="12.75">
      <c r="A3" s="16"/>
      <c r="B3" s="16"/>
      <c r="C3" s="43" t="s">
        <v>9</v>
      </c>
      <c r="D3" s="43"/>
    </row>
    <row r="4" spans="1:4" ht="12.75">
      <c r="A4" s="17"/>
      <c r="B4" s="17"/>
      <c r="C4" s="18" t="s">
        <v>10</v>
      </c>
      <c r="D4" s="18" t="s">
        <v>11</v>
      </c>
    </row>
    <row r="5" spans="1:4" ht="12.75">
      <c r="A5" s="19" t="s">
        <v>12</v>
      </c>
      <c r="B5" s="19"/>
      <c r="C5" s="8">
        <v>64.1</v>
      </c>
      <c r="D5" s="8">
        <v>59.7</v>
      </c>
    </row>
    <row r="6" spans="1:4" ht="12.75">
      <c r="A6" s="20" t="s">
        <v>13</v>
      </c>
      <c r="B6" s="20"/>
      <c r="C6" s="8">
        <v>65.2</v>
      </c>
      <c r="D6" s="8">
        <v>60</v>
      </c>
    </row>
    <row r="7" spans="1:4" ht="12.75">
      <c r="A7" s="20" t="s">
        <v>14</v>
      </c>
      <c r="B7" s="20"/>
      <c r="C7" s="8">
        <v>67</v>
      </c>
      <c r="D7" s="8">
        <v>61.9</v>
      </c>
    </row>
    <row r="8" spans="1:4" ht="12.75">
      <c r="A8" s="20" t="s">
        <v>15</v>
      </c>
      <c r="B8" s="20"/>
      <c r="C8" s="21">
        <v>68.3</v>
      </c>
      <c r="D8" s="11">
        <v>62.6</v>
      </c>
    </row>
    <row r="9" spans="1:4" ht="12.75">
      <c r="A9" s="22" t="s">
        <v>16</v>
      </c>
      <c r="B9" s="22"/>
      <c r="C9" s="11">
        <v>69</v>
      </c>
      <c r="D9" s="11">
        <v>64.2</v>
      </c>
    </row>
    <row r="10" spans="1:4" ht="12.75">
      <c r="A10" s="23" t="s">
        <v>17</v>
      </c>
      <c r="B10" s="23"/>
      <c r="C10" s="14">
        <v>70</v>
      </c>
      <c r="D10" s="14">
        <v>65.2</v>
      </c>
    </row>
    <row r="11" spans="1:2" ht="12.75">
      <c r="A11" s="24" t="s">
        <v>18</v>
      </c>
      <c r="B11" s="24"/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33" sqref="A33"/>
    </sheetView>
  </sheetViews>
  <sheetFormatPr defaultColWidth="9.140625" defaultRowHeight="12.75"/>
  <cols>
    <col min="2" max="2" width="12.00390625" style="0" bestFit="1" customWidth="1"/>
    <col min="6" max="6" width="11.00390625" style="0" bestFit="1" customWidth="1"/>
    <col min="8" max="8" width="10.8515625" style="0" bestFit="1" customWidth="1"/>
  </cols>
  <sheetData>
    <row r="1" spans="1:8" ht="15">
      <c r="A1" s="1" t="s">
        <v>19</v>
      </c>
      <c r="B1" s="3"/>
      <c r="C1" s="3"/>
      <c r="D1" s="3"/>
      <c r="E1" s="3"/>
      <c r="F1" s="3"/>
      <c r="G1" s="3"/>
      <c r="H1" s="3"/>
    </row>
    <row r="3" spans="1:8" ht="12.75">
      <c r="A3" s="25" t="s">
        <v>20</v>
      </c>
      <c r="B3" s="26">
        <v>1998</v>
      </c>
      <c r="C3" s="25">
        <v>1999</v>
      </c>
      <c r="D3" s="25">
        <v>2000</v>
      </c>
      <c r="E3" s="25">
        <v>2001</v>
      </c>
      <c r="F3" s="25">
        <v>2002</v>
      </c>
      <c r="G3" s="25">
        <v>2003</v>
      </c>
      <c r="H3" s="25">
        <v>2004</v>
      </c>
    </row>
    <row r="4" spans="1:8" ht="12.75">
      <c r="A4" s="27"/>
      <c r="B4" s="44" t="s">
        <v>21</v>
      </c>
      <c r="C4" s="44"/>
      <c r="D4" s="44"/>
      <c r="E4" s="44"/>
      <c r="F4" s="44"/>
      <c r="G4" s="44"/>
      <c r="H4" s="44"/>
    </row>
    <row r="5" spans="1:8" ht="12.75">
      <c r="A5" s="20" t="s">
        <v>22</v>
      </c>
      <c r="B5" s="28">
        <v>5768</v>
      </c>
      <c r="C5" s="28">
        <v>5942</v>
      </c>
      <c r="D5" s="28">
        <v>6004</v>
      </c>
      <c r="E5" s="28">
        <v>5948</v>
      </c>
      <c r="F5" s="28">
        <v>5984</v>
      </c>
      <c r="G5" s="28">
        <v>6073</v>
      </c>
      <c r="H5" s="7">
        <v>6240</v>
      </c>
    </row>
    <row r="6" spans="1:8" ht="12.75">
      <c r="A6" s="20" t="s">
        <v>23</v>
      </c>
      <c r="B6" s="28">
        <v>4758</v>
      </c>
      <c r="C6" s="28">
        <v>4576</v>
      </c>
      <c r="D6" s="28">
        <v>4395</v>
      </c>
      <c r="E6" s="28">
        <v>4237</v>
      </c>
      <c r="F6" s="28">
        <v>4317</v>
      </c>
      <c r="G6" s="28">
        <v>4389</v>
      </c>
      <c r="H6" s="7">
        <v>4439</v>
      </c>
    </row>
    <row r="7" spans="1:8" ht="12.75">
      <c r="A7" s="20" t="s">
        <v>24</v>
      </c>
      <c r="B7" s="28">
        <v>10012</v>
      </c>
      <c r="C7" s="28">
        <v>9824</v>
      </c>
      <c r="D7" s="28">
        <v>9578</v>
      </c>
      <c r="E7" s="28">
        <v>9368</v>
      </c>
      <c r="F7" s="28">
        <v>8999</v>
      </c>
      <c r="G7" s="28">
        <v>8783</v>
      </c>
      <c r="H7" s="7">
        <v>8720</v>
      </c>
    </row>
    <row r="8" spans="1:8" ht="12.75">
      <c r="A8" s="20" t="s">
        <v>25</v>
      </c>
      <c r="B8" s="28">
        <v>18475</v>
      </c>
      <c r="C8" s="28">
        <v>18783</v>
      </c>
      <c r="D8" s="28">
        <v>18936</v>
      </c>
      <c r="E8" s="28">
        <v>18450</v>
      </c>
      <c r="F8" s="28">
        <v>18286</v>
      </c>
      <c r="G8" s="28">
        <v>18457</v>
      </c>
      <c r="H8" s="7">
        <v>18454</v>
      </c>
    </row>
    <row r="9" spans="1:8" ht="12.75">
      <c r="A9" s="20" t="s">
        <v>26</v>
      </c>
      <c r="B9" s="28">
        <v>29543</v>
      </c>
      <c r="C9" s="28">
        <v>28657</v>
      </c>
      <c r="D9" s="28">
        <v>27971</v>
      </c>
      <c r="E9" s="28">
        <v>28599</v>
      </c>
      <c r="F9" s="28">
        <v>29663</v>
      </c>
      <c r="G9" s="28">
        <v>31198</v>
      </c>
      <c r="H9" s="7">
        <v>32912</v>
      </c>
    </row>
    <row r="10" spans="1:8" ht="12.75">
      <c r="A10" s="20" t="s">
        <v>27</v>
      </c>
      <c r="B10" s="28">
        <v>62614</v>
      </c>
      <c r="C10" s="28">
        <v>64638</v>
      </c>
      <c r="D10" s="28">
        <v>66503</v>
      </c>
      <c r="E10" s="28">
        <v>67402</v>
      </c>
      <c r="F10" s="28">
        <v>69258</v>
      </c>
      <c r="G10" s="28">
        <v>71397</v>
      </c>
      <c r="H10" s="7">
        <v>74229</v>
      </c>
    </row>
    <row r="11" spans="1:8" ht="12.75">
      <c r="A11" s="29" t="s">
        <v>28</v>
      </c>
      <c r="B11" s="30">
        <v>131170</v>
      </c>
      <c r="C11" s="30">
        <v>132420</v>
      </c>
      <c r="D11" s="30">
        <v>133387</v>
      </c>
      <c r="E11" s="30">
        <v>134004</v>
      </c>
      <c r="F11" s="30">
        <v>136507</v>
      </c>
      <c r="G11" s="30">
        <v>140297</v>
      </c>
      <c r="H11" s="30">
        <v>144994</v>
      </c>
    </row>
    <row r="12" spans="1:8" ht="12.75">
      <c r="A12" s="20"/>
      <c r="B12" s="45" t="s">
        <v>29</v>
      </c>
      <c r="C12" s="45"/>
      <c r="D12" s="45"/>
      <c r="E12" s="45"/>
      <c r="F12" s="45"/>
      <c r="G12" s="45"/>
      <c r="H12" s="45"/>
    </row>
    <row r="13" spans="1:8" ht="12.75">
      <c r="A13" s="20" t="s">
        <v>22</v>
      </c>
      <c r="B13" s="31">
        <v>4.39734695433407</v>
      </c>
      <c r="C13" s="31">
        <v>4.487237577405226</v>
      </c>
      <c r="D13" s="31">
        <v>4.501188271720633</v>
      </c>
      <c r="E13" s="31">
        <v>4.438673472433659</v>
      </c>
      <c r="F13" s="31">
        <v>4.383657980909404</v>
      </c>
      <c r="G13" s="31">
        <v>4.3286741697969315</v>
      </c>
      <c r="H13" s="32">
        <v>4.303626356952702</v>
      </c>
    </row>
    <row r="14" spans="1:8" ht="12.75">
      <c r="A14" s="20" t="s">
        <v>23</v>
      </c>
      <c r="B14" s="31">
        <v>3.6273538156590686</v>
      </c>
      <c r="C14" s="31">
        <v>3.455671348738861</v>
      </c>
      <c r="D14" s="31">
        <v>3.2949237931732474</v>
      </c>
      <c r="E14" s="31">
        <v>3.161845915047312</v>
      </c>
      <c r="F14" s="31">
        <v>3.162475184422777</v>
      </c>
      <c r="G14" s="31">
        <v>3.128363400500367</v>
      </c>
      <c r="H14" s="32">
        <v>3.061505993351449</v>
      </c>
    </row>
    <row r="15" spans="1:8" ht="12.75">
      <c r="A15" s="20" t="s">
        <v>24</v>
      </c>
      <c r="B15" s="31">
        <v>7.632842875657543</v>
      </c>
      <c r="C15" s="31">
        <v>7.418818909530282</v>
      </c>
      <c r="D15" s="31">
        <v>7.180609804553667</v>
      </c>
      <c r="E15" s="31">
        <v>6.990836094444942</v>
      </c>
      <c r="F15" s="31">
        <v>6.592335924165062</v>
      </c>
      <c r="G15" s="31">
        <v>6.260290669080594</v>
      </c>
      <c r="H15" s="32">
        <v>6.01404196035698</v>
      </c>
    </row>
    <row r="16" spans="1:8" ht="12.75">
      <c r="A16" s="20" t="s">
        <v>25</v>
      </c>
      <c r="B16" s="31">
        <v>14.084775482198674</v>
      </c>
      <c r="C16" s="31">
        <v>14.184413230629813</v>
      </c>
      <c r="D16" s="31">
        <v>14.19628599488706</v>
      </c>
      <c r="E16" s="31">
        <v>13.768245724008239</v>
      </c>
      <c r="F16" s="31">
        <v>13.395650039924693</v>
      </c>
      <c r="G16" s="31">
        <v>13.155662629992088</v>
      </c>
      <c r="H16" s="32">
        <v>12.727423203718773</v>
      </c>
    </row>
    <row r="17" spans="1:8" ht="12.75">
      <c r="A17" s="20" t="s">
        <v>26</v>
      </c>
      <c r="B17" s="31">
        <v>22.52268049096592</v>
      </c>
      <c r="C17" s="31">
        <v>21.6409907868902</v>
      </c>
      <c r="D17" s="31">
        <v>20.969809651615225</v>
      </c>
      <c r="E17" s="31">
        <v>21.341900241783826</v>
      </c>
      <c r="F17" s="31">
        <v>21.730021171075474</v>
      </c>
      <c r="G17" s="31">
        <v>22.237111271089187</v>
      </c>
      <c r="H17" s="32">
        <v>22.6988702980813</v>
      </c>
    </row>
    <row r="18" spans="1:8" ht="12.75">
      <c r="A18" s="20" t="s">
        <v>27</v>
      </c>
      <c r="B18" s="31">
        <v>47.73500038118472</v>
      </c>
      <c r="C18" s="31">
        <v>48.81286814680561</v>
      </c>
      <c r="D18" s="31">
        <v>49.85718248405017</v>
      </c>
      <c r="E18" s="31">
        <v>50.29849855228202</v>
      </c>
      <c r="F18" s="31">
        <v>50.7358596995026</v>
      </c>
      <c r="G18" s="31">
        <v>50.88989785954083</v>
      </c>
      <c r="H18" s="32">
        <v>51.1945321875388</v>
      </c>
    </row>
    <row r="19" spans="1:8" ht="12.75">
      <c r="A19" s="25" t="s">
        <v>28</v>
      </c>
      <c r="B19" s="33">
        <v>100</v>
      </c>
      <c r="C19" s="33">
        <v>100</v>
      </c>
      <c r="D19" s="33">
        <v>100</v>
      </c>
      <c r="E19" s="33">
        <v>100</v>
      </c>
      <c r="F19" s="33">
        <v>100</v>
      </c>
      <c r="G19" s="33">
        <v>100</v>
      </c>
      <c r="H19" s="34">
        <v>100</v>
      </c>
    </row>
    <row r="20" spans="2:7" ht="12.75">
      <c r="B20" s="45" t="s">
        <v>30</v>
      </c>
      <c r="C20" s="45"/>
      <c r="D20" s="45"/>
      <c r="E20" s="45"/>
      <c r="F20" s="45"/>
      <c r="G20" s="45"/>
    </row>
    <row r="21" spans="1:8" ht="12.75">
      <c r="A21" s="20" t="s">
        <v>22</v>
      </c>
      <c r="B21" s="35">
        <v>0.3512780510109567</v>
      </c>
      <c r="C21" s="35">
        <v>0.35815934546650857</v>
      </c>
      <c r="D21" s="35">
        <v>0.35793357625600764</v>
      </c>
      <c r="E21" s="35">
        <v>0.35034179529319215</v>
      </c>
      <c r="F21" s="35">
        <v>0.3489206317515909</v>
      </c>
      <c r="G21" s="35">
        <v>0.350509167520238</v>
      </c>
      <c r="H21" s="35">
        <v>0.3564926335139182</v>
      </c>
    </row>
    <row r="22" spans="1:8" ht="12.75">
      <c r="A22" s="20" t="s">
        <v>23</v>
      </c>
      <c r="B22" s="35">
        <v>6.951069322234218</v>
      </c>
      <c r="C22" s="35">
        <v>6.730282742472555</v>
      </c>
      <c r="D22" s="35">
        <v>6.49076376868956</v>
      </c>
      <c r="E22" s="35">
        <v>6.20794036157553</v>
      </c>
      <c r="F22" s="35">
        <v>6.167583398814201</v>
      </c>
      <c r="G22" s="35">
        <v>6.083522649305503</v>
      </c>
      <c r="H22" s="35">
        <v>5.956910029053188</v>
      </c>
    </row>
    <row r="23" spans="1:8" ht="12.75">
      <c r="A23" s="20" t="s">
        <v>24</v>
      </c>
      <c r="B23" s="35">
        <v>16.163951417736108</v>
      </c>
      <c r="C23" s="35">
        <v>15.645604133089561</v>
      </c>
      <c r="D23" s="35">
        <v>15.12562575999242</v>
      </c>
      <c r="E23" s="35">
        <v>14.674645195651493</v>
      </c>
      <c r="F23" s="35">
        <v>14.121350402189366</v>
      </c>
      <c r="G23" s="35">
        <v>13.889613706485246</v>
      </c>
      <c r="H23" s="35">
        <v>13.92768782812722</v>
      </c>
    </row>
    <row r="24" spans="1:8" ht="12.75">
      <c r="A24" s="20" t="s">
        <v>25</v>
      </c>
      <c r="B24" s="35">
        <v>39.347858496794665</v>
      </c>
      <c r="C24" s="35">
        <v>38.09460067902211</v>
      </c>
      <c r="D24" s="35">
        <v>37.32452388367427</v>
      </c>
      <c r="E24" s="35">
        <v>35.52476528623911</v>
      </c>
      <c r="F24" s="35">
        <v>34.61494049433149</v>
      </c>
      <c r="G24" s="35">
        <v>34.236944811313755</v>
      </c>
      <c r="H24" s="35">
        <v>33.62450029699759</v>
      </c>
    </row>
    <row r="25" spans="1:8" ht="12.75">
      <c r="A25" s="20" t="s">
        <v>26</v>
      </c>
      <c r="B25" s="35">
        <v>100.88650908022976</v>
      </c>
      <c r="C25" s="35">
        <v>96.91732756142517</v>
      </c>
      <c r="D25" s="35">
        <v>90.53011790826912</v>
      </c>
      <c r="E25" s="35">
        <v>86.65050749886382</v>
      </c>
      <c r="F25" s="35">
        <v>85.08935486646969</v>
      </c>
      <c r="G25" s="35">
        <v>84.99358420761558</v>
      </c>
      <c r="H25" s="35">
        <v>85.18369935164935</v>
      </c>
    </row>
    <row r="26" spans="1:8" ht="12.75">
      <c r="A26" s="20" t="s">
        <v>27</v>
      </c>
      <c r="B26" s="35">
        <v>278.32897708077735</v>
      </c>
      <c r="C26" s="35">
        <v>270.5571624104777</v>
      </c>
      <c r="D26" s="35">
        <v>263.2020548622902</v>
      </c>
      <c r="E26" s="35">
        <v>254.121816502347</v>
      </c>
      <c r="F26" s="35">
        <v>250.1589273846332</v>
      </c>
      <c r="G26" s="35">
        <v>249.2355060321716</v>
      </c>
      <c r="H26" s="35">
        <v>248.8467675968514</v>
      </c>
    </row>
    <row r="27" spans="1:8" ht="12.75">
      <c r="A27" s="25" t="s">
        <v>28</v>
      </c>
      <c r="B27" s="33">
        <v>7.010213255956798</v>
      </c>
      <c r="C27" s="33">
        <v>6.996777688511298</v>
      </c>
      <c r="D27" s="33">
        <v>6.964149408616129</v>
      </c>
      <c r="E27" s="33">
        <v>6.90271175754279</v>
      </c>
      <c r="F27" s="33">
        <v>6.950111804508319</v>
      </c>
      <c r="G27" s="33">
        <v>7.059804718506031</v>
      </c>
      <c r="H27" s="33">
        <v>7.210537049595678</v>
      </c>
    </row>
  </sheetData>
  <mergeCells count="3">
    <mergeCell ref="B4:H4"/>
    <mergeCell ref="B12:H12"/>
    <mergeCell ref="B20:G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3" sqref="A33"/>
    </sheetView>
  </sheetViews>
  <sheetFormatPr defaultColWidth="9.140625" defaultRowHeight="12.75"/>
  <cols>
    <col min="1" max="1" width="9.421875" style="0" customWidth="1"/>
    <col min="2" max="4" width="7.00390625" style="0" customWidth="1"/>
    <col min="5" max="6" width="7.57421875" style="0" customWidth="1"/>
    <col min="7" max="7" width="7.421875" style="0" customWidth="1"/>
    <col min="8" max="8" width="7.57421875" style="0" customWidth="1"/>
  </cols>
  <sheetData>
    <row r="1" spans="1:8" ht="15">
      <c r="A1" s="36" t="s">
        <v>31</v>
      </c>
      <c r="B1" s="37"/>
      <c r="C1" s="37"/>
      <c r="D1" s="37"/>
      <c r="E1" s="37"/>
      <c r="F1" s="37"/>
      <c r="G1" s="37"/>
      <c r="H1" s="37"/>
    </row>
    <row r="2" spans="1:8" ht="15">
      <c r="A2" s="38" t="s">
        <v>32</v>
      </c>
      <c r="B2" s="3"/>
      <c r="C2" s="3"/>
      <c r="D2" s="3"/>
      <c r="E2" s="3"/>
      <c r="F2" s="3"/>
      <c r="G2" s="3"/>
      <c r="H2" s="3"/>
    </row>
    <row r="3" spans="1:8" ht="12.75">
      <c r="A3" s="39"/>
      <c r="B3" s="40">
        <v>1998</v>
      </c>
      <c r="C3" s="40">
        <v>1999</v>
      </c>
      <c r="D3" s="40">
        <v>2000</v>
      </c>
      <c r="E3" s="40">
        <v>2001</v>
      </c>
      <c r="F3" s="40">
        <v>2002</v>
      </c>
      <c r="G3" s="40">
        <v>2003</v>
      </c>
      <c r="H3" s="40">
        <v>2004</v>
      </c>
    </row>
    <row r="4" spans="1:8" ht="12.75">
      <c r="A4" s="25" t="s">
        <v>33</v>
      </c>
      <c r="B4" s="46" t="s">
        <v>34</v>
      </c>
      <c r="C4" s="46"/>
      <c r="D4" s="46"/>
      <c r="E4" s="46"/>
      <c r="F4" s="46"/>
      <c r="G4" s="46"/>
      <c r="H4" s="46"/>
    </row>
    <row r="5" spans="1:8" ht="12.75">
      <c r="A5" s="41" t="s">
        <v>35</v>
      </c>
      <c r="B5" s="7">
        <v>396</v>
      </c>
      <c r="C5" s="7">
        <v>378</v>
      </c>
      <c r="D5" s="7">
        <v>362</v>
      </c>
      <c r="E5" s="7">
        <v>335</v>
      </c>
      <c r="F5" s="7">
        <v>322</v>
      </c>
      <c r="G5" s="7">
        <v>284</v>
      </c>
      <c r="H5" s="7">
        <v>266</v>
      </c>
    </row>
    <row r="6" spans="1:8" ht="12.75">
      <c r="A6" s="41" t="s">
        <v>36</v>
      </c>
      <c r="B6" s="7">
        <v>1194</v>
      </c>
      <c r="C6" s="7">
        <v>1188</v>
      </c>
      <c r="D6" s="7">
        <v>1163</v>
      </c>
      <c r="E6" s="7">
        <v>1120</v>
      </c>
      <c r="F6" s="7">
        <v>1069</v>
      </c>
      <c r="G6" s="7">
        <v>999</v>
      </c>
      <c r="H6" s="7">
        <v>939</v>
      </c>
    </row>
    <row r="7" spans="1:8" ht="12.75">
      <c r="A7" s="41" t="s">
        <v>37</v>
      </c>
      <c r="B7" s="7">
        <v>831</v>
      </c>
      <c r="C7" s="7">
        <v>852</v>
      </c>
      <c r="D7" s="7">
        <v>867</v>
      </c>
      <c r="E7" s="7">
        <v>880</v>
      </c>
      <c r="F7" s="7">
        <v>888</v>
      </c>
      <c r="G7" s="7">
        <v>885</v>
      </c>
      <c r="H7" s="7">
        <v>901</v>
      </c>
    </row>
    <row r="8" spans="1:8" ht="12.75">
      <c r="A8" s="41" t="s">
        <v>38</v>
      </c>
      <c r="B8" s="7">
        <v>322</v>
      </c>
      <c r="C8" s="7">
        <v>325</v>
      </c>
      <c r="D8" s="7">
        <v>337</v>
      </c>
      <c r="E8" s="7">
        <v>357</v>
      </c>
      <c r="F8" s="7">
        <v>376</v>
      </c>
      <c r="G8" s="7">
        <v>403</v>
      </c>
      <c r="H8" s="7">
        <v>434</v>
      </c>
    </row>
    <row r="9" spans="1:8" ht="12.75">
      <c r="A9" s="41" t="s">
        <v>39</v>
      </c>
      <c r="B9" s="7">
        <v>141</v>
      </c>
      <c r="C9" s="7">
        <v>146</v>
      </c>
      <c r="D9" s="7">
        <v>146</v>
      </c>
      <c r="E9" s="7">
        <v>149</v>
      </c>
      <c r="F9" s="7">
        <v>164</v>
      </c>
      <c r="G9" s="7">
        <v>188</v>
      </c>
      <c r="H9" s="7">
        <v>200</v>
      </c>
    </row>
    <row r="10" spans="1:8" ht="12.75">
      <c r="A10" s="41" t="s">
        <v>40</v>
      </c>
      <c r="B10" s="7">
        <v>64</v>
      </c>
      <c r="C10" s="7">
        <v>70</v>
      </c>
      <c r="D10" s="7">
        <v>71</v>
      </c>
      <c r="E10" s="7">
        <v>75</v>
      </c>
      <c r="F10" s="7">
        <v>77</v>
      </c>
      <c r="G10" s="7">
        <v>87</v>
      </c>
      <c r="H10" s="7">
        <v>95</v>
      </c>
    </row>
    <row r="11" spans="1:8" ht="12.75">
      <c r="A11" s="41" t="s">
        <v>41</v>
      </c>
      <c r="B11" s="7">
        <v>67</v>
      </c>
      <c r="C11" s="7">
        <v>59</v>
      </c>
      <c r="D11" s="7">
        <v>59</v>
      </c>
      <c r="E11" s="7">
        <v>61</v>
      </c>
      <c r="F11" s="7">
        <v>65</v>
      </c>
      <c r="G11" s="7">
        <v>81</v>
      </c>
      <c r="H11" s="7">
        <v>97</v>
      </c>
    </row>
    <row r="12" spans="1:8" ht="12.75">
      <c r="A12" s="27" t="s">
        <v>28</v>
      </c>
      <c r="B12" s="30">
        <f aca="true" t="shared" si="0" ref="B12:H12">SUM(B5:B11)</f>
        <v>3015</v>
      </c>
      <c r="C12" s="30">
        <f t="shared" si="0"/>
        <v>3018</v>
      </c>
      <c r="D12" s="30">
        <f t="shared" si="0"/>
        <v>3005</v>
      </c>
      <c r="E12" s="30">
        <f t="shared" si="0"/>
        <v>2977</v>
      </c>
      <c r="F12" s="30">
        <f t="shared" si="0"/>
        <v>2961</v>
      </c>
      <c r="G12" s="30">
        <f t="shared" si="0"/>
        <v>2927</v>
      </c>
      <c r="H12" s="30">
        <f t="shared" si="0"/>
        <v>2932</v>
      </c>
    </row>
    <row r="13" spans="1:8" ht="12.75">
      <c r="A13" s="42"/>
      <c r="B13" s="46" t="s">
        <v>42</v>
      </c>
      <c r="C13" s="46"/>
      <c r="D13" s="46"/>
      <c r="E13" s="46"/>
      <c r="F13" s="46"/>
      <c r="G13" s="46"/>
      <c r="H13" s="46"/>
    </row>
    <row r="14" spans="1:8" ht="12.75">
      <c r="A14" s="41" t="s">
        <v>35</v>
      </c>
      <c r="B14" s="32">
        <f>B5/B$12*100</f>
        <v>13.134328358208954</v>
      </c>
      <c r="C14" s="32">
        <f aca="true" t="shared" si="1" ref="C14:H14">C5/C$12*100</f>
        <v>12.524850894632205</v>
      </c>
      <c r="D14" s="32">
        <f t="shared" si="1"/>
        <v>12.046589018302829</v>
      </c>
      <c r="E14" s="32">
        <f t="shared" si="1"/>
        <v>11.252939200537455</v>
      </c>
      <c r="F14" s="32">
        <f t="shared" si="1"/>
        <v>10.874704491725769</v>
      </c>
      <c r="G14" s="32">
        <f t="shared" si="1"/>
        <v>9.702767338571917</v>
      </c>
      <c r="H14" s="32">
        <f t="shared" si="1"/>
        <v>9.072305593451569</v>
      </c>
    </row>
    <row r="15" spans="1:8" ht="12.75">
      <c r="A15" s="41" t="s">
        <v>36</v>
      </c>
      <c r="B15" s="32">
        <f aca="true" t="shared" si="2" ref="B15:H21">B6/B$12*100</f>
        <v>39.601990049751244</v>
      </c>
      <c r="C15" s="32">
        <f t="shared" si="2"/>
        <v>39.363817097415506</v>
      </c>
      <c r="D15" s="32">
        <f t="shared" si="2"/>
        <v>38.70216306156406</v>
      </c>
      <c r="E15" s="32">
        <f t="shared" si="2"/>
        <v>37.6217668794088</v>
      </c>
      <c r="F15" s="32">
        <f t="shared" si="2"/>
        <v>36.10266801756163</v>
      </c>
      <c r="G15" s="32">
        <f t="shared" si="2"/>
        <v>34.130509053638534</v>
      </c>
      <c r="H15" s="32">
        <f t="shared" si="2"/>
        <v>32.02592087312415</v>
      </c>
    </row>
    <row r="16" spans="1:8" ht="12.75">
      <c r="A16" s="41" t="s">
        <v>37</v>
      </c>
      <c r="B16" s="32">
        <f t="shared" si="2"/>
        <v>27.562189054726367</v>
      </c>
      <c r="C16" s="32">
        <f t="shared" si="2"/>
        <v>28.230616302186878</v>
      </c>
      <c r="D16" s="32">
        <f t="shared" si="2"/>
        <v>28.851913477537437</v>
      </c>
      <c r="E16" s="32">
        <f t="shared" si="2"/>
        <v>29.55995969096406</v>
      </c>
      <c r="F16" s="32">
        <f t="shared" si="2"/>
        <v>29.989868287740627</v>
      </c>
      <c r="G16" s="32">
        <f t="shared" si="2"/>
        <v>30.235736248718826</v>
      </c>
      <c r="H16" s="32">
        <f t="shared" si="2"/>
        <v>30.72987721691678</v>
      </c>
    </row>
    <row r="17" spans="1:8" ht="12.75">
      <c r="A17" s="41" t="s">
        <v>38</v>
      </c>
      <c r="B17" s="32">
        <f t="shared" si="2"/>
        <v>10.679933665008292</v>
      </c>
      <c r="C17" s="32">
        <f t="shared" si="2"/>
        <v>10.768721007289596</v>
      </c>
      <c r="D17" s="32">
        <f t="shared" si="2"/>
        <v>11.214642262895175</v>
      </c>
      <c r="E17" s="32">
        <f t="shared" si="2"/>
        <v>11.991938192811554</v>
      </c>
      <c r="F17" s="32">
        <f t="shared" si="2"/>
        <v>12.698412698412698</v>
      </c>
      <c r="G17" s="32">
        <f t="shared" si="2"/>
        <v>13.76836351212846</v>
      </c>
      <c r="H17" s="32">
        <f t="shared" si="2"/>
        <v>14.80218281036835</v>
      </c>
    </row>
    <row r="18" spans="1:8" ht="12.75">
      <c r="A18" s="41" t="s">
        <v>39</v>
      </c>
      <c r="B18" s="32">
        <f t="shared" si="2"/>
        <v>4.676616915422885</v>
      </c>
      <c r="C18" s="32">
        <f t="shared" si="2"/>
        <v>4.837640821736249</v>
      </c>
      <c r="D18" s="32">
        <f t="shared" si="2"/>
        <v>4.858569051580699</v>
      </c>
      <c r="E18" s="32">
        <f t="shared" si="2"/>
        <v>5.005038629492778</v>
      </c>
      <c r="F18" s="32">
        <f t="shared" si="2"/>
        <v>5.538669368456603</v>
      </c>
      <c r="G18" s="32">
        <f t="shared" si="2"/>
        <v>6.42295866074479</v>
      </c>
      <c r="H18" s="32">
        <f t="shared" si="2"/>
        <v>6.8212824010914055</v>
      </c>
    </row>
    <row r="19" spans="1:8" ht="12.75">
      <c r="A19" s="41" t="s">
        <v>40</v>
      </c>
      <c r="B19" s="32">
        <f t="shared" si="2"/>
        <v>2.1227197346600333</v>
      </c>
      <c r="C19" s="32">
        <f t="shared" si="2"/>
        <v>2.319416832339298</v>
      </c>
      <c r="D19" s="32">
        <f t="shared" si="2"/>
        <v>2.3627287853577372</v>
      </c>
      <c r="E19" s="32">
        <f t="shared" si="2"/>
        <v>2.5193147463889822</v>
      </c>
      <c r="F19" s="32">
        <f t="shared" si="2"/>
        <v>2.6004728132387704</v>
      </c>
      <c r="G19" s="32">
        <f t="shared" si="2"/>
        <v>2.9723266142808336</v>
      </c>
      <c r="H19" s="32">
        <f t="shared" si="2"/>
        <v>3.2401091405184177</v>
      </c>
    </row>
    <row r="20" spans="1:8" ht="12.75">
      <c r="A20" s="41" t="s">
        <v>41</v>
      </c>
      <c r="B20" s="32">
        <f t="shared" si="2"/>
        <v>2.2222222222222223</v>
      </c>
      <c r="C20" s="32">
        <f t="shared" si="2"/>
        <v>1.954937044400265</v>
      </c>
      <c r="D20" s="32">
        <f t="shared" si="2"/>
        <v>1.963394342762063</v>
      </c>
      <c r="E20" s="32">
        <f t="shared" si="2"/>
        <v>2.0490426603963723</v>
      </c>
      <c r="F20" s="32">
        <f t="shared" si="2"/>
        <v>2.1952043228638973</v>
      </c>
      <c r="G20" s="32">
        <f t="shared" si="2"/>
        <v>2.767338571916638</v>
      </c>
      <c r="H20" s="32">
        <f t="shared" si="2"/>
        <v>3.3083219645293314</v>
      </c>
    </row>
    <row r="21" spans="1:8" ht="12.75">
      <c r="A21" s="25" t="s">
        <v>28</v>
      </c>
      <c r="B21" s="34">
        <f t="shared" si="2"/>
        <v>100</v>
      </c>
      <c r="C21" s="34">
        <f t="shared" si="2"/>
        <v>100</v>
      </c>
      <c r="D21" s="34">
        <f t="shared" si="2"/>
        <v>100</v>
      </c>
      <c r="E21" s="34">
        <f t="shared" si="2"/>
        <v>100</v>
      </c>
      <c r="F21" s="34">
        <f t="shared" si="2"/>
        <v>100</v>
      </c>
      <c r="G21" s="34">
        <f t="shared" si="2"/>
        <v>100</v>
      </c>
      <c r="H21" s="34">
        <f t="shared" si="2"/>
        <v>100</v>
      </c>
    </row>
  </sheetData>
  <mergeCells count="2">
    <mergeCell ref="B4:H4"/>
    <mergeCell ref="B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dcterms:created xsi:type="dcterms:W3CDTF">2005-07-19T05:51:35Z</dcterms:created>
  <dcterms:modified xsi:type="dcterms:W3CDTF">2005-07-20T01:25:28Z</dcterms:modified>
  <cp:category/>
  <cp:version/>
  <cp:contentType/>
  <cp:contentStatus/>
</cp:coreProperties>
</file>